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739" firstSheet="2" activeTab="6"/>
  </bookViews>
  <sheets>
    <sheet name="Aggregate Statistics" sheetId="1" r:id="rId1"/>
    <sheet name="Major Indicator" sheetId="2" r:id="rId2"/>
    <sheet name="Premiums 1" sheetId="3" r:id="rId3"/>
    <sheet name="Premiums 2" sheetId="4" r:id="rId4"/>
    <sheet name="Claims Paid1" sheetId="5" r:id="rId5"/>
    <sheet name="Claims Paid2" sheetId="6" r:id="rId6"/>
    <sheet name="List of Authorized Insurers" sheetId="7" r:id="rId7"/>
  </sheets>
  <definedNames>
    <definedName name="_xlnm.Print_Area" localSheetId="0">'Aggregate Statistics'!$A$1:$N$84</definedName>
    <definedName name="_xlnm.Print_Area" localSheetId="1">'Major Indicator'!$A$1:$K$275</definedName>
    <definedName name="_xlnm.Print_Titles" localSheetId="6">'List of Authorized Insurers'!$1:$4</definedName>
  </definedNames>
  <calcPr fullCalcOnLoad="1"/>
</workbook>
</file>

<file path=xl/sharedStrings.xml><?xml version="1.0" encoding="utf-8"?>
<sst xmlns="http://schemas.openxmlformats.org/spreadsheetml/2006/main" count="3865" uniqueCount="820">
  <si>
    <t>香港一般保險業務的臨時統計數字</t>
  </si>
  <si>
    <t>Provisional Statistics on Hong Kong General Insurance Business</t>
  </si>
  <si>
    <t>直接及分入再保險業務</t>
  </si>
  <si>
    <t xml:space="preserve">                Direct &amp; Reinsurance Inward Business</t>
  </si>
  <si>
    <r>
      <t>(</t>
    </r>
    <r>
      <rPr>
        <b/>
        <sz val="12"/>
        <rFont val="新細明體"/>
        <family val="0"/>
      </rPr>
      <t>港幣千元</t>
    </r>
    <r>
      <rPr>
        <b/>
        <sz val="12"/>
        <rFont val="Times New Roman"/>
        <family val="1"/>
      </rPr>
      <t>)</t>
    </r>
  </si>
  <si>
    <t>(HK$'000)</t>
  </si>
  <si>
    <t>毛保費</t>
  </si>
  <si>
    <t>淨保費</t>
  </si>
  <si>
    <t>滿期保費</t>
  </si>
  <si>
    <t>須付的</t>
  </si>
  <si>
    <t>已償付</t>
  </si>
  <si>
    <t>已承付</t>
  </si>
  <si>
    <r>
      <t xml:space="preserve">* </t>
    </r>
    <r>
      <rPr>
        <b/>
        <sz val="14"/>
        <rFont val="新細明體"/>
        <family val="0"/>
      </rPr>
      <t>承保利潤</t>
    </r>
    <r>
      <rPr>
        <b/>
        <sz val="14"/>
        <rFont val="Times New Roman"/>
        <family val="1"/>
      </rPr>
      <t xml:space="preserve"> /</t>
    </r>
  </si>
  <si>
    <t>業務類別</t>
  </si>
  <si>
    <t>淨額</t>
  </si>
  <si>
    <t>佣金毛額</t>
  </si>
  <si>
    <t>佣金淨額</t>
  </si>
  <si>
    <t>申索毛額</t>
  </si>
  <si>
    <t>申索淨額</t>
  </si>
  <si>
    <t>管理開支</t>
  </si>
  <si>
    <r>
      <t>(</t>
    </r>
    <r>
      <rPr>
        <b/>
        <sz val="14"/>
        <rFont val="新細明體"/>
        <family val="0"/>
      </rPr>
      <t>虧損</t>
    </r>
    <r>
      <rPr>
        <b/>
        <sz val="14"/>
        <rFont val="Times New Roman"/>
        <family val="1"/>
      </rPr>
      <t>)</t>
    </r>
  </si>
  <si>
    <t>Class of Business</t>
  </si>
  <si>
    <t>Gross</t>
  </si>
  <si>
    <t>Net</t>
  </si>
  <si>
    <t>Net Earned</t>
  </si>
  <si>
    <t>Commissions</t>
  </si>
  <si>
    <t>Net Claims</t>
  </si>
  <si>
    <t>Management</t>
  </si>
  <si>
    <t>Underwriting</t>
  </si>
  <si>
    <t>Premiums</t>
  </si>
  <si>
    <t>Payable</t>
  </si>
  <si>
    <t>Claims Paid</t>
  </si>
  <si>
    <t>Incurred</t>
  </si>
  <si>
    <t>Expenses</t>
  </si>
  <si>
    <t>Profit / (Loss)</t>
  </si>
  <si>
    <r>
      <t xml:space="preserve">意外及健康
</t>
    </r>
    <r>
      <rPr>
        <b/>
        <sz val="14"/>
        <rFont val="Times New Roman"/>
        <family val="1"/>
      </rPr>
      <t>Accident &amp; Health</t>
    </r>
  </si>
  <si>
    <r>
      <t>汽車</t>
    </r>
    <r>
      <rPr>
        <b/>
        <sz val="14"/>
        <rFont val="Times New Roman"/>
        <family val="1"/>
      </rPr>
      <t xml:space="preserve"> - </t>
    </r>
    <r>
      <rPr>
        <b/>
        <sz val="14"/>
        <rFont val="新細明體"/>
        <family val="0"/>
      </rPr>
      <t xml:space="preserve">損壞及法律責任
</t>
    </r>
    <r>
      <rPr>
        <b/>
        <sz val="14"/>
        <rFont val="Times New Roman"/>
        <family val="1"/>
      </rPr>
      <t>Motor Vehicle, Damage &amp; Liability</t>
    </r>
  </si>
  <si>
    <r>
      <t>飛機</t>
    </r>
    <r>
      <rPr>
        <b/>
        <sz val="14"/>
        <rFont val="Times New Roman"/>
        <family val="1"/>
      </rPr>
      <t xml:space="preserve"> - </t>
    </r>
    <r>
      <rPr>
        <b/>
        <sz val="14"/>
        <rFont val="新細明體"/>
        <family val="0"/>
      </rPr>
      <t xml:space="preserve">損壞及法律責任
</t>
    </r>
    <r>
      <rPr>
        <b/>
        <sz val="14"/>
        <rFont val="Times New Roman"/>
        <family val="1"/>
      </rPr>
      <t>Aircraft, Damage &amp; Liability</t>
    </r>
  </si>
  <si>
    <r>
      <t>船舶</t>
    </r>
    <r>
      <rPr>
        <b/>
        <sz val="14"/>
        <rFont val="Times New Roman"/>
        <family val="1"/>
      </rPr>
      <t xml:space="preserve"> - </t>
    </r>
    <r>
      <rPr>
        <b/>
        <sz val="14"/>
        <rFont val="新細明體"/>
        <family val="0"/>
      </rPr>
      <t xml:space="preserve">損壞及法律責任
</t>
    </r>
    <r>
      <rPr>
        <b/>
        <sz val="14"/>
        <rFont val="Times New Roman"/>
        <family val="1"/>
      </rPr>
      <t>Ships, Damage &amp; Liability</t>
    </r>
  </si>
  <si>
    <r>
      <t xml:space="preserve">貨運
</t>
    </r>
    <r>
      <rPr>
        <b/>
        <sz val="14"/>
        <rFont val="Times New Roman"/>
        <family val="1"/>
      </rPr>
      <t>Goods in Transit</t>
    </r>
  </si>
  <si>
    <r>
      <t xml:space="preserve">財產損壞
</t>
    </r>
    <r>
      <rPr>
        <b/>
        <sz val="14"/>
        <rFont val="Times New Roman"/>
        <family val="1"/>
      </rPr>
      <t>Property Damage</t>
    </r>
  </si>
  <si>
    <r>
      <t>一般法律責任</t>
    </r>
    <r>
      <rPr>
        <b/>
        <sz val="14"/>
        <rFont val="Times New Roman"/>
        <family val="1"/>
      </rPr>
      <t xml:space="preserve"> 
General Liability</t>
    </r>
  </si>
  <si>
    <r>
      <t xml:space="preserve">金錢損失
</t>
    </r>
    <r>
      <rPr>
        <b/>
        <sz val="14"/>
        <rFont val="Times New Roman"/>
        <family val="1"/>
      </rPr>
      <t>Pecuniary Loss</t>
    </r>
  </si>
  <si>
    <r>
      <t xml:space="preserve">非比例協約再保險
</t>
    </r>
    <r>
      <rPr>
        <b/>
        <sz val="14"/>
        <rFont val="Times New Roman"/>
        <family val="1"/>
      </rPr>
      <t>Non-Proportional Treaty Reinsurance</t>
    </r>
  </si>
  <si>
    <r>
      <t xml:space="preserve">比例協約再保險
</t>
    </r>
    <r>
      <rPr>
        <b/>
        <sz val="14"/>
        <rFont val="Times New Roman"/>
        <family val="1"/>
      </rPr>
      <t>Proportional Treaty Reinsurance</t>
    </r>
  </si>
  <si>
    <r>
      <t xml:space="preserve">總額
</t>
    </r>
    <r>
      <rPr>
        <b/>
        <sz val="14"/>
        <rFont val="Times New Roman"/>
        <family val="1"/>
      </rPr>
      <t>Total</t>
    </r>
  </si>
  <si>
    <r>
      <t>*</t>
    </r>
    <r>
      <rPr>
        <b/>
        <sz val="12"/>
        <rFont val="新細明體"/>
        <family val="0"/>
      </rPr>
      <t>承保利潤</t>
    </r>
    <r>
      <rPr>
        <b/>
        <sz val="12"/>
        <rFont val="Times New Roman"/>
        <family val="1"/>
      </rPr>
      <t xml:space="preserve"> / (</t>
    </r>
    <r>
      <rPr>
        <b/>
        <sz val="12"/>
        <rFont val="新細明體"/>
        <family val="0"/>
      </rPr>
      <t>虧損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0"/>
      </rPr>
      <t>是根據保險人呈報的</t>
    </r>
    <r>
      <rPr>
        <b/>
        <sz val="12"/>
        <rFont val="Times New Roman"/>
        <family val="1"/>
      </rPr>
      <t xml:space="preserve"> "</t>
    </r>
    <r>
      <rPr>
        <b/>
        <sz val="12"/>
        <rFont val="新細明體"/>
        <family val="0"/>
      </rPr>
      <t>滿期保費淨額</t>
    </r>
    <r>
      <rPr>
        <b/>
        <sz val="12"/>
        <rFont val="Times New Roman"/>
        <family val="1"/>
      </rPr>
      <t xml:space="preserve">" </t>
    </r>
    <r>
      <rPr>
        <b/>
        <sz val="12"/>
        <rFont val="新細明體"/>
        <family val="0"/>
      </rPr>
      <t>減去</t>
    </r>
    <r>
      <rPr>
        <b/>
        <sz val="12"/>
        <rFont val="Times New Roman"/>
        <family val="1"/>
      </rPr>
      <t xml:space="preserve"> " </t>
    </r>
    <r>
      <rPr>
        <b/>
        <sz val="12"/>
        <rFont val="新細明體"/>
        <family val="0"/>
      </rPr>
      <t>須付的佣金淨額</t>
    </r>
    <r>
      <rPr>
        <b/>
        <sz val="12"/>
        <rFont val="Times New Roman"/>
        <family val="1"/>
      </rPr>
      <t>"</t>
    </r>
    <r>
      <rPr>
        <b/>
        <sz val="12"/>
        <rFont val="新細明體"/>
        <family val="0"/>
      </rPr>
      <t>，</t>
    </r>
    <r>
      <rPr>
        <b/>
        <sz val="12"/>
        <rFont val="Times New Roman"/>
        <family val="1"/>
      </rPr>
      <t>"</t>
    </r>
    <r>
      <rPr>
        <b/>
        <sz val="12"/>
        <rFont val="新細明體"/>
        <family val="0"/>
      </rPr>
      <t>已承付申索淨額</t>
    </r>
    <r>
      <rPr>
        <b/>
        <sz val="12"/>
        <rFont val="Times New Roman"/>
        <family val="1"/>
      </rPr>
      <t xml:space="preserve">"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"</t>
    </r>
    <r>
      <rPr>
        <b/>
        <sz val="12"/>
        <rFont val="新細明體"/>
        <family val="0"/>
      </rPr>
      <t>管理開支</t>
    </r>
    <r>
      <rPr>
        <b/>
        <sz val="12"/>
        <rFont val="Times New Roman"/>
        <family val="1"/>
      </rPr>
      <t xml:space="preserve">" </t>
    </r>
    <r>
      <rPr>
        <b/>
        <sz val="12"/>
        <rFont val="新細明體"/>
        <family val="0"/>
      </rPr>
      <t>而計算。</t>
    </r>
  </si>
  <si>
    <t>* Underwriting Profit / (Loss) is calculated by subtracting "Net Commissions Payable", "Net Claims Incurred" &amp; "Management Expenses" from "Net Earned Premiums" as reported by insurers.</t>
  </si>
  <si>
    <t>直接業務</t>
  </si>
  <si>
    <t xml:space="preserve">                   Direct Business    </t>
  </si>
  <si>
    <r>
      <t xml:space="preserve"> </t>
    </r>
    <r>
      <rPr>
        <b/>
        <sz val="14"/>
        <rFont val="新細明體"/>
        <family val="0"/>
      </rPr>
      <t>承保利潤</t>
    </r>
    <r>
      <rPr>
        <b/>
        <sz val="14"/>
        <rFont val="Times New Roman"/>
        <family val="1"/>
      </rPr>
      <t xml:space="preserve"> /</t>
    </r>
  </si>
  <si>
    <r>
      <t>船舶</t>
    </r>
    <r>
      <rPr>
        <b/>
        <sz val="14"/>
        <rFont val="Times New Roman"/>
        <family val="1"/>
      </rPr>
      <t xml:space="preserve"> - </t>
    </r>
    <r>
      <rPr>
        <b/>
        <sz val="14"/>
        <rFont val="新細明體"/>
        <family val="0"/>
      </rPr>
      <t>損壞及法律責任</t>
    </r>
    <r>
      <rPr>
        <b/>
        <sz val="14"/>
        <rFont val="Times New Roman"/>
        <family val="1"/>
      </rPr>
      <t xml:space="preserve">        - </t>
    </r>
    <r>
      <rPr>
        <b/>
        <sz val="14"/>
        <rFont val="新細明體"/>
        <family val="0"/>
      </rPr>
      <t xml:space="preserve">法定業務
</t>
    </r>
    <r>
      <rPr>
        <b/>
        <sz val="14"/>
        <rFont val="Times New Roman"/>
        <family val="1"/>
      </rPr>
      <t>Ships, Damage &amp; Liability  - Statutory</t>
    </r>
  </si>
  <si>
    <r>
      <t>一般法律責任</t>
    </r>
    <r>
      <rPr>
        <b/>
        <sz val="14"/>
        <rFont val="Times New Roman"/>
        <family val="1"/>
      </rPr>
      <t xml:space="preserve">       - </t>
    </r>
    <r>
      <rPr>
        <b/>
        <sz val="14"/>
        <rFont val="新細明體"/>
        <family val="0"/>
      </rPr>
      <t xml:space="preserve">法定業務
</t>
    </r>
    <r>
      <rPr>
        <b/>
        <sz val="14"/>
        <rFont val="Times New Roman"/>
        <family val="1"/>
      </rPr>
      <t>General Liability - Statutory</t>
    </r>
  </si>
  <si>
    <r>
      <t>一般法律責任</t>
    </r>
    <r>
      <rPr>
        <b/>
        <sz val="14"/>
        <color indexed="9"/>
        <rFont val="Times New Roman"/>
        <family val="1"/>
      </rPr>
      <t xml:space="preserve">    </t>
    </r>
    <r>
      <rPr>
        <b/>
        <sz val="14"/>
        <rFont val="Times New Roman"/>
        <family val="1"/>
      </rPr>
      <t xml:space="preserve">   - </t>
    </r>
    <r>
      <rPr>
        <b/>
        <sz val="14"/>
        <rFont val="新細明體"/>
        <family val="0"/>
      </rPr>
      <t xml:space="preserve">其他業務
</t>
    </r>
    <r>
      <rPr>
        <b/>
        <sz val="14"/>
        <rFont val="Times New Roman"/>
        <family val="1"/>
      </rPr>
      <t xml:space="preserve"> </t>
    </r>
    <r>
      <rPr>
        <b/>
        <sz val="14"/>
        <color indexed="9"/>
        <rFont val="Times New Roman"/>
        <family val="1"/>
      </rPr>
      <t xml:space="preserve">General Liabilit y </t>
    </r>
    <r>
      <rPr>
        <b/>
        <sz val="14"/>
        <rFont val="Times New Roman"/>
        <family val="1"/>
      </rPr>
      <t>- Others</t>
    </r>
  </si>
  <si>
    <t>總額</t>
  </si>
  <si>
    <t>Total</t>
  </si>
  <si>
    <t>分入再保險業務</t>
  </si>
  <si>
    <t xml:space="preserve">                  Reinsurance Inward Business</t>
  </si>
  <si>
    <r>
      <t xml:space="preserve">   </t>
    </r>
    <r>
      <rPr>
        <b/>
        <sz val="14"/>
        <rFont val="Times New Roman"/>
        <family val="1"/>
      </rPr>
      <t xml:space="preserve">                                            - </t>
    </r>
    <r>
      <rPr>
        <b/>
        <sz val="14"/>
        <rFont val="新細明體"/>
        <family val="0"/>
      </rPr>
      <t xml:space="preserve">其他業務
</t>
    </r>
    <r>
      <rPr>
        <b/>
        <sz val="14"/>
        <color indexed="9"/>
        <rFont val="Times New Roman"/>
        <family val="1"/>
      </rPr>
      <t xml:space="preserve">                                               </t>
    </r>
    <r>
      <rPr>
        <b/>
        <sz val="14"/>
        <rFont val="Times New Roman"/>
        <family val="1"/>
      </rPr>
      <t>- Others</t>
    </r>
  </si>
  <si>
    <t>二零零一年一月至十二月</t>
  </si>
  <si>
    <t>January to December 2001</t>
  </si>
  <si>
    <r>
      <t>主要業績指標</t>
    </r>
    <r>
      <rPr>
        <b/>
        <sz val="12"/>
        <rFont val="Times New Roman"/>
        <family val="1"/>
      </rPr>
      <t xml:space="preserve"> (</t>
    </r>
    <r>
      <rPr>
        <b/>
        <sz val="12"/>
        <rFont val="細明體"/>
        <family val="3"/>
      </rPr>
      <t>二零零一年一月至十二月</t>
    </r>
    <r>
      <rPr>
        <b/>
        <sz val="12"/>
        <rFont val="Times New Roman"/>
        <family val="1"/>
      </rPr>
      <t>)</t>
    </r>
  </si>
  <si>
    <t>Major Performance Indicators (January - December 2001)</t>
  </si>
  <si>
    <r>
      <t>(</t>
    </r>
    <r>
      <rPr>
        <b/>
        <sz val="6"/>
        <rFont val="細明體"/>
        <family val="3"/>
      </rPr>
      <t>港幣千元</t>
    </r>
    <r>
      <rPr>
        <b/>
        <sz val="6"/>
        <rFont val="Times New Roman"/>
        <family val="1"/>
      </rPr>
      <t>)</t>
    </r>
  </si>
  <si>
    <t>滿期保費淨額</t>
  </si>
  <si>
    <t>須付的佣金淨額</t>
  </si>
  <si>
    <t>已償付申索毛額</t>
  </si>
  <si>
    <t>已償付申索淨額</t>
  </si>
  <si>
    <t>已承付申索淨額</t>
  </si>
  <si>
    <t>保險基金的變動</t>
  </si>
  <si>
    <t>Name of Insurer</t>
  </si>
  <si>
    <t>保險人名稱</t>
  </si>
  <si>
    <t>Net Commissions</t>
  </si>
  <si>
    <t>Gross Claims</t>
  </si>
  <si>
    <t>Movement of</t>
  </si>
  <si>
    <t>Paid</t>
  </si>
  <si>
    <t>Insurance Fund</t>
  </si>
  <si>
    <t>ACE</t>
  </si>
  <si>
    <t>安達</t>
  </si>
  <si>
    <t>AGF MAT</t>
  </si>
  <si>
    <t>Albion</t>
  </si>
  <si>
    <t>Allianz Insurance</t>
  </si>
  <si>
    <t>安聯保險</t>
  </si>
  <si>
    <t>American Home</t>
  </si>
  <si>
    <t>AIA (Bermuda)</t>
  </si>
  <si>
    <r>
      <t>美國友邦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百慕達</t>
    </r>
    <r>
      <rPr>
        <sz val="8"/>
        <rFont val="Times New Roman"/>
        <family val="1"/>
      </rPr>
      <t>)</t>
    </r>
  </si>
  <si>
    <t>AIA (HK)</t>
  </si>
  <si>
    <r>
      <t>美國友邦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</si>
  <si>
    <t>ANF</t>
  </si>
  <si>
    <t>亞細亞日新</t>
  </si>
  <si>
    <t>Anglo Starlite</t>
  </si>
  <si>
    <t>星輝</t>
  </si>
  <si>
    <t>Arig Re</t>
  </si>
  <si>
    <t>Asia Insurance</t>
  </si>
  <si>
    <t>亞洲保險</t>
  </si>
  <si>
    <t>Asian Area Re  *</t>
  </si>
  <si>
    <t>安順再保險</t>
  </si>
  <si>
    <t>A Generali</t>
  </si>
  <si>
    <t>忠利</t>
  </si>
  <si>
    <t>AXA China (HK)</t>
  </si>
  <si>
    <r>
      <t>國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</si>
  <si>
    <t>AXA China (Bermuda)</t>
  </si>
  <si>
    <r>
      <t>國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百慕達</t>
    </r>
    <r>
      <rPr>
        <sz val="8"/>
        <rFont val="Times New Roman"/>
        <family val="1"/>
      </rPr>
      <t>)</t>
    </r>
  </si>
  <si>
    <t>AXA Corporate</t>
  </si>
  <si>
    <t>AXA General</t>
  </si>
  <si>
    <t>安盛保險</t>
  </si>
  <si>
    <t>AXA Life</t>
  </si>
  <si>
    <t>安盛人壽</t>
  </si>
  <si>
    <t>BOC Group Insurance</t>
  </si>
  <si>
    <t>中銀集團保險</t>
  </si>
  <si>
    <t>Bankers Alliance</t>
  </si>
  <si>
    <t>銀業聯合</t>
  </si>
  <si>
    <t>BC Re</t>
  </si>
  <si>
    <t>銀和再保</t>
  </si>
  <si>
    <t>Blue Cross</t>
  </si>
  <si>
    <t>藍十字</t>
  </si>
  <si>
    <t>BML</t>
  </si>
  <si>
    <t>BUPA</t>
  </si>
  <si>
    <t>保柏</t>
  </si>
  <si>
    <t>CAF</t>
  </si>
  <si>
    <t>農銀</t>
  </si>
  <si>
    <t>California Insurance</t>
  </si>
  <si>
    <t>加洲保險</t>
  </si>
  <si>
    <t>Canadian Insurance</t>
  </si>
  <si>
    <t>加拿大保險</t>
  </si>
  <si>
    <t>Centre Solutions</t>
  </si>
  <si>
    <t xml:space="preserve">CGU </t>
  </si>
  <si>
    <t>商聯</t>
  </si>
  <si>
    <t>Chevalier</t>
  </si>
  <si>
    <t>其士</t>
  </si>
  <si>
    <t>China America</t>
  </si>
  <si>
    <t>中美保險</t>
  </si>
  <si>
    <t>China Communications</t>
  </si>
  <si>
    <t>中國交通保險</t>
  </si>
  <si>
    <t>CIRe  **</t>
  </si>
  <si>
    <t>中再國際</t>
  </si>
  <si>
    <t>N.A.</t>
  </si>
  <si>
    <t>China Merchants</t>
  </si>
  <si>
    <t>招商局</t>
  </si>
  <si>
    <t>China Pacific</t>
  </si>
  <si>
    <t>中國太平洋</t>
  </si>
  <si>
    <t>China Ping An</t>
  </si>
  <si>
    <t>中國平安</t>
  </si>
  <si>
    <t>CIGNA Worldwide</t>
  </si>
  <si>
    <t>信諾環球</t>
  </si>
  <si>
    <t>CNOOC Insurance</t>
  </si>
  <si>
    <t>中海油保險</t>
  </si>
  <si>
    <t>CEAI</t>
  </si>
  <si>
    <t>COFACE</t>
  </si>
  <si>
    <t>Concord</t>
  </si>
  <si>
    <t>合</t>
  </si>
  <si>
    <t>Continental Re</t>
  </si>
  <si>
    <t>Cosmic</t>
  </si>
  <si>
    <t>全球</t>
  </si>
  <si>
    <t>Cosmos</t>
  </si>
  <si>
    <t>宇宙</t>
  </si>
  <si>
    <t>Dah Sing General</t>
  </si>
  <si>
    <t>大新保險</t>
  </si>
  <si>
    <t>Dao Heng Insurance</t>
  </si>
  <si>
    <t>道亨保險</t>
  </si>
  <si>
    <t>DBS Kwong On</t>
  </si>
  <si>
    <r>
      <t>DBS</t>
    </r>
    <r>
      <rPr>
        <sz val="8"/>
        <rFont val="細明體"/>
        <family val="3"/>
      </rPr>
      <t>廣安</t>
    </r>
  </si>
  <si>
    <t>Eagle Star Insurance</t>
  </si>
  <si>
    <t>鷹星保險</t>
  </si>
  <si>
    <t>East Point Re</t>
  </si>
  <si>
    <t>Equatorial Re</t>
  </si>
  <si>
    <t>Everest Re</t>
  </si>
  <si>
    <t>美國安富來再保險</t>
  </si>
  <si>
    <t>FAI  ***</t>
  </si>
  <si>
    <t>Falcon</t>
  </si>
  <si>
    <t>富勤</t>
  </si>
  <si>
    <t>Falcon Hong Kong</t>
  </si>
  <si>
    <t>富勤保險</t>
  </si>
  <si>
    <t>Federal</t>
  </si>
  <si>
    <t>聯邦</t>
  </si>
  <si>
    <t>First American</t>
  </si>
  <si>
    <t>GAN</t>
  </si>
  <si>
    <t>法國敬邦</t>
  </si>
  <si>
    <t>GE Frankona Re</t>
  </si>
  <si>
    <t>General Re</t>
  </si>
  <si>
    <t>通用再保險</t>
  </si>
  <si>
    <t>Gerling</t>
  </si>
  <si>
    <t>德國格寧</t>
  </si>
  <si>
    <t>Group Int'l Re</t>
  </si>
  <si>
    <t>合保國際</t>
  </si>
  <si>
    <t>Groupama Transport</t>
  </si>
  <si>
    <t>GT Insurance</t>
  </si>
  <si>
    <t>Guangdong Asia</t>
  </si>
  <si>
    <t>粵海亞洲</t>
  </si>
  <si>
    <t>Hang Seng Insurance</t>
  </si>
  <si>
    <t>恒生保險</t>
  </si>
  <si>
    <t>Hannover Re</t>
  </si>
  <si>
    <t>Hartford Fire</t>
  </si>
  <si>
    <t>恒福</t>
  </si>
  <si>
    <t>Hartford Steam</t>
  </si>
  <si>
    <t>Hermes</t>
  </si>
  <si>
    <t>安宜</t>
  </si>
  <si>
    <t>HIH Casualty  ***</t>
  </si>
  <si>
    <t>安興</t>
  </si>
  <si>
    <t>HIH Insurance  ***</t>
  </si>
  <si>
    <t>澳洲興業</t>
  </si>
  <si>
    <t>HKMC</t>
  </si>
  <si>
    <t>香港按揭</t>
  </si>
  <si>
    <t>HK Re</t>
  </si>
  <si>
    <t>HK Fire</t>
  </si>
  <si>
    <t>HSBC Insurance</t>
  </si>
  <si>
    <t>豐保險</t>
  </si>
  <si>
    <t>HSBC Medical</t>
  </si>
  <si>
    <t>豐醫療</t>
  </si>
  <si>
    <t>Intercargo</t>
  </si>
  <si>
    <t>Jerneh</t>
  </si>
  <si>
    <t>澄心</t>
  </si>
  <si>
    <t>Cologne Re</t>
  </si>
  <si>
    <t>德國科隆再保險</t>
  </si>
  <si>
    <t>Kono</t>
  </si>
  <si>
    <t>工安</t>
  </si>
  <si>
    <t>Liberty Int'l</t>
  </si>
  <si>
    <t>利寶國際</t>
  </si>
  <si>
    <t>Liu Chong Hing</t>
  </si>
  <si>
    <t>廖創興</t>
  </si>
  <si>
    <t>Lloyd's</t>
  </si>
  <si>
    <t>勞合社</t>
  </si>
  <si>
    <t>London Steam-Ship</t>
  </si>
  <si>
    <t>Lun Yick</t>
  </si>
  <si>
    <t>聯益</t>
  </si>
  <si>
    <t>Malayan (HK)</t>
  </si>
  <si>
    <t>Malayan Int'l</t>
  </si>
  <si>
    <t>Min Xin</t>
  </si>
  <si>
    <t>閩信</t>
  </si>
  <si>
    <t>Ming An</t>
  </si>
  <si>
    <t>民安</t>
  </si>
  <si>
    <t>Mitsui Sumitomo (HK)</t>
  </si>
  <si>
    <r>
      <t>三井住友海上火災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</si>
  <si>
    <t xml:space="preserve">Mitsui Sumitomo (Japan) </t>
  </si>
  <si>
    <r>
      <t>三井住友海上火災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日本</t>
    </r>
    <r>
      <rPr>
        <sz val="8"/>
        <rFont val="Times New Roman"/>
        <family val="1"/>
      </rPr>
      <t>)</t>
    </r>
  </si>
  <si>
    <t>Munich Re</t>
  </si>
  <si>
    <t>National Insurance</t>
  </si>
  <si>
    <t>國民</t>
  </si>
  <si>
    <t>National Union</t>
  </si>
  <si>
    <t>ING General</t>
  </si>
  <si>
    <t>安泰保險</t>
  </si>
  <si>
    <t>New Hampshire</t>
  </si>
  <si>
    <t>New India</t>
  </si>
  <si>
    <t>新印度</t>
  </si>
  <si>
    <t>Nipponkoa (Asia)</t>
  </si>
  <si>
    <r>
      <t>日本興亞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亞洲</t>
    </r>
    <r>
      <rPr>
        <sz val="8"/>
        <rFont val="Times New Roman"/>
        <family val="1"/>
      </rPr>
      <t>)</t>
    </r>
  </si>
  <si>
    <t xml:space="preserve">Nipponkoa </t>
  </si>
  <si>
    <t>日本興亞</t>
  </si>
  <si>
    <t>Nissay Dowa</t>
  </si>
  <si>
    <t>日生同和損害保險</t>
  </si>
  <si>
    <t>Norman</t>
  </si>
  <si>
    <t>樂民</t>
  </si>
  <si>
    <t>Odyssey Re</t>
  </si>
  <si>
    <t>Overseas Assurance</t>
  </si>
  <si>
    <t>華僑</t>
  </si>
  <si>
    <t>Overseas Union</t>
  </si>
  <si>
    <t>華聯</t>
  </si>
  <si>
    <t>Pacific Insurance</t>
  </si>
  <si>
    <t>太平洋保險</t>
  </si>
  <si>
    <t>Paofoong</t>
  </si>
  <si>
    <t>寶豐</t>
  </si>
  <si>
    <t>PartnerRe</t>
  </si>
  <si>
    <t>Pioneer</t>
  </si>
  <si>
    <t>PMI Mortgage</t>
  </si>
  <si>
    <t>Pohjola</t>
  </si>
  <si>
    <t>Prudential (UK)</t>
  </si>
  <si>
    <t>英國保誠</t>
  </si>
  <si>
    <t>QBE HKSI</t>
  </si>
  <si>
    <t>昆士蘭聯保</t>
  </si>
  <si>
    <t>Red Sea</t>
  </si>
  <si>
    <t>ReAC</t>
  </si>
  <si>
    <t>Reliance HKCB</t>
  </si>
  <si>
    <t>華人信誠</t>
  </si>
  <si>
    <t>Royal &amp; SA (HK)</t>
  </si>
  <si>
    <r>
      <t>皇家太陽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</si>
  <si>
    <t>Swiss Re</t>
  </si>
  <si>
    <t>瑞士再保險</t>
  </si>
  <si>
    <t>SCOR Re</t>
  </si>
  <si>
    <t>法國再保險</t>
  </si>
  <si>
    <t>Sincere Insurance</t>
  </si>
  <si>
    <t>先施保險</t>
  </si>
  <si>
    <t>St. Paul</t>
  </si>
  <si>
    <t>Sumitomo P&amp;C</t>
  </si>
  <si>
    <r>
      <t>住友海上火災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</si>
  <si>
    <t>Summit</t>
  </si>
  <si>
    <t>健</t>
  </si>
  <si>
    <t>SA &amp; London Insurance</t>
  </si>
  <si>
    <t>Sun Hung Kai</t>
  </si>
  <si>
    <t>新鴻基</t>
  </si>
  <si>
    <t>Symbol</t>
  </si>
  <si>
    <t>先寶</t>
  </si>
  <si>
    <t>Taisei</t>
  </si>
  <si>
    <t>大成火災海上</t>
  </si>
  <si>
    <t>Target</t>
  </si>
  <si>
    <t>泰加</t>
  </si>
  <si>
    <t>TT Club</t>
  </si>
  <si>
    <t>聯運保賠協會</t>
  </si>
  <si>
    <t>Toa Re</t>
  </si>
  <si>
    <t>東亞再保險</t>
  </si>
  <si>
    <t>Tokio (Japan)</t>
  </si>
  <si>
    <r>
      <t>東京海上火災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日本</t>
    </r>
    <r>
      <rPr>
        <sz val="8"/>
        <rFont val="Times New Roman"/>
        <family val="1"/>
      </rPr>
      <t>)</t>
    </r>
  </si>
  <si>
    <t>Tokio (HK)</t>
  </si>
  <si>
    <r>
      <t>東京海上火災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</si>
  <si>
    <t>Trans-Ocean</t>
  </si>
  <si>
    <t>遠洋</t>
  </si>
  <si>
    <t>Transatlantic Re</t>
  </si>
  <si>
    <t>Trinity</t>
  </si>
  <si>
    <t>三聯</t>
  </si>
  <si>
    <t>Tugu</t>
  </si>
  <si>
    <t>德高</t>
  </si>
  <si>
    <t>Union (Canton)</t>
  </si>
  <si>
    <t>United Builders</t>
  </si>
  <si>
    <t>建安</t>
  </si>
  <si>
    <t>United Guaranty</t>
  </si>
  <si>
    <t>United India</t>
  </si>
  <si>
    <t>印聯</t>
  </si>
  <si>
    <t>UK P&amp;I Club</t>
  </si>
  <si>
    <t>聯合皇國保賠協會</t>
  </si>
  <si>
    <t>UOB</t>
  </si>
  <si>
    <t>大華</t>
  </si>
  <si>
    <t>US Int'l Re</t>
  </si>
  <si>
    <t>Pohjola Non-Life</t>
  </si>
  <si>
    <t>West of England</t>
  </si>
  <si>
    <t>William S.T. Lee</t>
  </si>
  <si>
    <t>曉莊</t>
  </si>
  <si>
    <t>Wing Hang Zurich</t>
  </si>
  <si>
    <t>永亨蘇黎世</t>
  </si>
  <si>
    <t>Wing Lung</t>
  </si>
  <si>
    <t>永隆</t>
  </si>
  <si>
    <t>Wing On</t>
  </si>
  <si>
    <t>永安</t>
  </si>
  <si>
    <t>Winterthur Insurance</t>
  </si>
  <si>
    <r>
      <t>瑞士豐泰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保險服務</t>
    </r>
    <r>
      <rPr>
        <sz val="8"/>
        <rFont val="Times New Roman"/>
        <family val="1"/>
      </rPr>
      <t>)</t>
    </r>
  </si>
  <si>
    <t>Winterthur (Asia)</t>
  </si>
  <si>
    <r>
      <t>豐泰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亞洲</t>
    </r>
    <r>
      <rPr>
        <sz val="8"/>
        <rFont val="Times New Roman"/>
        <family val="1"/>
      </rPr>
      <t>)</t>
    </r>
  </si>
  <si>
    <t>World-Wide</t>
  </si>
  <si>
    <t>環球</t>
  </si>
  <si>
    <t>XL Winterthur Int'l</t>
  </si>
  <si>
    <t>Yasuda F&amp;M</t>
  </si>
  <si>
    <t>安田火災海上</t>
  </si>
  <si>
    <t>Yasuda Re</t>
  </si>
  <si>
    <t>安田再保險</t>
  </si>
  <si>
    <t>Zurich Insurance</t>
  </si>
  <si>
    <t>蘇黎世保險</t>
  </si>
  <si>
    <t>Zurich (Asia)</t>
  </si>
  <si>
    <r>
      <t>蘇黎世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亞洲</t>
    </r>
    <r>
      <rPr>
        <sz val="8"/>
        <rFont val="Times New Roman"/>
        <family val="1"/>
      </rPr>
      <t>)</t>
    </r>
  </si>
  <si>
    <t xml:space="preserve">  ** Insurer running on fund accounting basis reported "Movement of Insurance Fund" instead of "Net Earned Premiums" and "Net Claims Incurred" as in the case of</t>
  </si>
  <si>
    <t xml:space="preserve">       annual accounting basis.  For consolidation purposes, "Net Earned Premiums" of this insurer  was estimated by applying the industry ratio of unearned premiums</t>
  </si>
  <si>
    <t xml:space="preserve">       over net premiums.  Balance in the "Movement of Insurance Fund" was estimated as the "Net Claims Incurred".</t>
  </si>
  <si>
    <r>
      <t>保險人按其業務類別劃分的毛保費及淨保費</t>
    </r>
    <r>
      <rPr>
        <b/>
        <sz val="12"/>
        <rFont val="Times New Roman"/>
        <family val="1"/>
      </rPr>
      <t xml:space="preserve"> (</t>
    </r>
    <r>
      <rPr>
        <b/>
        <sz val="12"/>
        <rFont val="細明體"/>
        <family val="3"/>
      </rPr>
      <t>二零零一年一月至十二月</t>
    </r>
    <r>
      <rPr>
        <b/>
        <sz val="12"/>
        <rFont val="Times New Roman"/>
        <family val="1"/>
      </rPr>
      <t>)</t>
    </r>
  </si>
  <si>
    <t>Gross and Net Premiums of Insurers by Class of Business (January - December 2001)</t>
  </si>
  <si>
    <t>意外及健康</t>
  </si>
  <si>
    <r>
      <t>汽車</t>
    </r>
    <r>
      <rPr>
        <b/>
        <sz val="9"/>
        <rFont val="Times New Roman"/>
        <family val="1"/>
      </rPr>
      <t>,</t>
    </r>
    <r>
      <rPr>
        <b/>
        <sz val="9"/>
        <rFont val="細明體"/>
        <family val="3"/>
      </rPr>
      <t>損壞及責任</t>
    </r>
    <r>
      <rPr>
        <b/>
        <sz val="9"/>
        <rFont val="Times New Roman"/>
        <family val="1"/>
      </rPr>
      <t xml:space="preserve"> </t>
    </r>
  </si>
  <si>
    <r>
      <t>飛機</t>
    </r>
    <r>
      <rPr>
        <b/>
        <sz val="9"/>
        <rFont val="Times New Roman"/>
        <family val="1"/>
      </rPr>
      <t>,</t>
    </r>
    <r>
      <rPr>
        <b/>
        <sz val="9"/>
        <rFont val="細明體"/>
        <family val="3"/>
      </rPr>
      <t>損壞及責任</t>
    </r>
    <r>
      <rPr>
        <b/>
        <sz val="9"/>
        <rFont val="Times New Roman"/>
        <family val="1"/>
      </rPr>
      <t xml:space="preserve"> </t>
    </r>
  </si>
  <si>
    <r>
      <t>船舶</t>
    </r>
    <r>
      <rPr>
        <b/>
        <sz val="9"/>
        <rFont val="Times New Roman"/>
        <family val="1"/>
      </rPr>
      <t>,</t>
    </r>
    <r>
      <rPr>
        <b/>
        <sz val="9"/>
        <rFont val="細明體"/>
        <family val="3"/>
      </rPr>
      <t>損壞及責任</t>
    </r>
    <r>
      <rPr>
        <b/>
        <sz val="9"/>
        <rFont val="Times New Roman"/>
        <family val="1"/>
      </rPr>
      <t xml:space="preserve"> </t>
    </r>
  </si>
  <si>
    <t>貨運</t>
  </si>
  <si>
    <t>財產損壞</t>
  </si>
  <si>
    <t>Accident &amp; Health</t>
  </si>
  <si>
    <t>Motor Vehicle,</t>
  </si>
  <si>
    <t>Aircraft,</t>
  </si>
  <si>
    <t>Ships,</t>
  </si>
  <si>
    <t>Goods in Transit</t>
  </si>
  <si>
    <t>Property</t>
  </si>
  <si>
    <t>Damage &amp; Liability</t>
  </si>
  <si>
    <t xml:space="preserve"> </t>
  </si>
  <si>
    <t>Damage</t>
  </si>
  <si>
    <r>
      <t>毛額</t>
    </r>
    <r>
      <rPr>
        <b/>
        <sz val="7"/>
        <rFont val="Times New Roman"/>
        <family val="1"/>
      </rPr>
      <t xml:space="preserve"> Gross</t>
    </r>
  </si>
  <si>
    <r>
      <t>淨額</t>
    </r>
    <r>
      <rPr>
        <b/>
        <sz val="7"/>
        <rFont val="Times New Roman"/>
        <family val="1"/>
      </rPr>
      <t xml:space="preserve"> Net</t>
    </r>
  </si>
  <si>
    <t>Asian Area Re  *</t>
  </si>
  <si>
    <t>中國交通保險</t>
  </si>
  <si>
    <t>CIRe</t>
  </si>
  <si>
    <t xml:space="preserve"> Total</t>
  </si>
  <si>
    <r>
      <t>一般法律責任</t>
    </r>
    <r>
      <rPr>
        <b/>
        <sz val="9"/>
        <rFont val="Times New Roman"/>
        <family val="1"/>
      </rPr>
      <t xml:space="preserve"> General Liability</t>
    </r>
  </si>
  <si>
    <t>金錢損失</t>
  </si>
  <si>
    <t>非比例協約再保險</t>
  </si>
  <si>
    <t>比例協約再保險</t>
  </si>
  <si>
    <t>法定業務</t>
  </si>
  <si>
    <t>其他業務</t>
  </si>
  <si>
    <t>Pecuniary Loss</t>
  </si>
  <si>
    <t>Non-Proportional</t>
  </si>
  <si>
    <t>Proportional</t>
  </si>
  <si>
    <t>Statutory Business</t>
  </si>
  <si>
    <t>Other Business</t>
  </si>
  <si>
    <t>Treaty Reinsurance</t>
  </si>
  <si>
    <t xml:space="preserve">Total </t>
  </si>
  <si>
    <t>Asian Area Re  *</t>
  </si>
  <si>
    <t>中國交通保險</t>
  </si>
  <si>
    <r>
      <t>保險人按其業務類別劃分的已償付申索毛額及淨額</t>
    </r>
    <r>
      <rPr>
        <b/>
        <sz val="12"/>
        <rFont val="Times New Roman"/>
        <family val="1"/>
      </rPr>
      <t xml:space="preserve"> (</t>
    </r>
    <r>
      <rPr>
        <b/>
        <sz val="12"/>
        <rFont val="細明體"/>
        <family val="3"/>
      </rPr>
      <t>二零零一年一月至十二月</t>
    </r>
    <r>
      <rPr>
        <b/>
        <sz val="12"/>
        <rFont val="Times New Roman"/>
        <family val="1"/>
      </rPr>
      <t>)</t>
    </r>
  </si>
  <si>
    <t>Gross and Net Claims Paid of Insurers by Class of Business (January - December 2001)</t>
  </si>
  <si>
    <t>Asian Area Re  *</t>
  </si>
  <si>
    <t>中國交通保險</t>
  </si>
  <si>
    <t>Asian Area Re *</t>
  </si>
  <si>
    <t>中國交通保險</t>
  </si>
  <si>
    <t xml:space="preserve">    * Insurer in liquidation since August 2001, statistics were collected upto second quarter only.</t>
  </si>
  <si>
    <t>*** Insurer in provisional liquidation since April 2001, statistics were collected for the first quarter only.</t>
  </si>
  <si>
    <t>FAI  ***</t>
  </si>
  <si>
    <t>HIH Casualty  ***</t>
  </si>
  <si>
    <t>HIH Insurance  ***</t>
  </si>
  <si>
    <r>
      <t>List of Authorized Insurers as at 31.12.2001</t>
    </r>
    <r>
      <rPr>
        <b/>
        <sz val="16"/>
        <color indexed="8"/>
        <rFont val="華康特粗明體"/>
        <family val="3"/>
      </rPr>
      <t xml:space="preserve">  獲授權保險人名單 (截至二零零一年十二月三十一日)</t>
    </r>
  </si>
  <si>
    <t>Abbreviated Name</t>
  </si>
  <si>
    <t>簡稱</t>
  </si>
  <si>
    <t>Type of Business Authorized</t>
  </si>
  <si>
    <t>獲授權
業務類型</t>
  </si>
  <si>
    <r>
      <t>A</t>
    </r>
    <r>
      <rPr>
        <b/>
        <sz val="8"/>
        <color indexed="8"/>
        <rFont val="Times New Roman"/>
        <family val="1"/>
      </rPr>
      <t>CE Insurance Limited</t>
    </r>
  </si>
  <si>
    <t>安達保險有限公司</t>
  </si>
  <si>
    <t>General</t>
  </si>
  <si>
    <t>一般</t>
  </si>
  <si>
    <t>AGF Marine Aviation Transport</t>
  </si>
  <si>
    <t>Albion Insurance Company Limited</t>
  </si>
  <si>
    <t>Allianz Insurance (Hong Kong) Limited</t>
  </si>
  <si>
    <t>安聯保險(香港)有限公司</t>
  </si>
  <si>
    <r>
      <t>安聯保險</t>
    </r>
    <r>
      <rPr>
        <b/>
        <sz val="8"/>
        <color indexed="8"/>
        <rFont val="Times New Roman"/>
        <family val="1"/>
      </rPr>
      <t xml:space="preserve"> </t>
    </r>
  </si>
  <si>
    <t>American Family Life Assurance Company of Columbus</t>
  </si>
  <si>
    <t>American Family Life</t>
  </si>
  <si>
    <t>Long Term</t>
  </si>
  <si>
    <t>長期</t>
  </si>
  <si>
    <t>American Home Assurance Company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</si>
  <si>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</si>
  <si>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</si>
  <si>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</si>
  <si>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</si>
  <si>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</si>
  <si>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</si>
  <si>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t>AIA(HK)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</si>
  <si>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</si>
  <si>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ANF Insurance Company Limited</t>
  </si>
  <si>
    <t>亞細亞日新保險有限公司</t>
  </si>
  <si>
    <t>Anglo Starlite Insurance Company Limited</t>
  </si>
  <si>
    <t>星輝保險有限公司</t>
  </si>
  <si>
    <t>Arig Reinsurance Company B.S.C.(c)</t>
  </si>
  <si>
    <t xml:space="preserve">General </t>
  </si>
  <si>
    <r>
      <t>一般</t>
    </r>
    <r>
      <rPr>
        <b/>
        <sz val="8"/>
        <color indexed="8"/>
        <rFont val="Times New Roman"/>
        <family val="1"/>
      </rPr>
      <t xml:space="preserve"> </t>
    </r>
  </si>
  <si>
    <t>Asia Insurance Company, Limited</t>
  </si>
  <si>
    <t>亞洲保險有限公司</t>
  </si>
  <si>
    <t>Asian Area Reinsurance Company Limited (in liquidation)</t>
  </si>
  <si>
    <r>
      <t>安順再保險有限公司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在清盤中</t>
    </r>
    <r>
      <rPr>
        <b/>
        <sz val="8"/>
        <color indexed="8"/>
        <rFont val="Times New Roman"/>
        <family val="1"/>
      </rPr>
      <t>)</t>
    </r>
  </si>
  <si>
    <t>Asian Area Re</t>
  </si>
  <si>
    <t>Assicurazioni Generali Societa per Azioni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</si>
  <si>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</si>
  <si>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</si>
  <si>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</si>
  <si>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 xml:space="preserve">國衞保險有限公司 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</si>
  <si>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</si>
  <si>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Corporate Solutions</t>
  </si>
  <si>
    <t>AXA General Insurance Hong Kong Limited</t>
  </si>
  <si>
    <t>安盛保險有限公司</t>
  </si>
  <si>
    <t>AXA Life Insurance Company Limited</t>
  </si>
  <si>
    <r>
      <t>B</t>
    </r>
    <r>
      <rPr>
        <b/>
        <sz val="8"/>
        <color indexed="8"/>
        <rFont val="Times New Roman"/>
        <family val="1"/>
      </rPr>
      <t>ank of China Group Insurance Company Limited</t>
    </r>
  </si>
  <si>
    <t>中銀集團保險有限公司</t>
  </si>
  <si>
    <t>Bankers Alliance Insurance Company Limited</t>
  </si>
  <si>
    <t>銀業聯合保險有限公司</t>
  </si>
  <si>
    <t>BC Reinsurance Limited</t>
  </si>
  <si>
    <t>銀和再保險有限公司</t>
  </si>
  <si>
    <t>Blue Cross (Asia-Pacific) Insurance Limited</t>
  </si>
  <si>
    <t>藍十字（亞太）保險有限公司</t>
  </si>
  <si>
    <t>BOC Group Life Assurance Company Limited</t>
  </si>
  <si>
    <t>中銀集團人壽保險有限公司</t>
  </si>
  <si>
    <t>BOC Group Life</t>
  </si>
  <si>
    <t>中銀集團人壽</t>
  </si>
  <si>
    <t>British Marine Luxembourgh S. A.</t>
  </si>
  <si>
    <t>BUPA (Asia) Limited</t>
  </si>
  <si>
    <t>保栢(亞洲)有限公司</t>
  </si>
  <si>
    <t>保栢</t>
  </si>
  <si>
    <r>
      <t>C</t>
    </r>
    <r>
      <rPr>
        <b/>
        <sz val="8"/>
        <color indexed="8"/>
        <rFont val="Times New Roman"/>
        <family val="1"/>
      </rPr>
      <t>AF International Insurance Company Limited</t>
    </r>
  </si>
  <si>
    <t>農銀國際保險有限公司</t>
  </si>
  <si>
    <t>California Insurance Company, Limited</t>
  </si>
  <si>
    <t>加洲保險有限公司</t>
  </si>
  <si>
    <t>Canada Life Limited</t>
  </si>
  <si>
    <t>Canada Life</t>
  </si>
  <si>
    <t>Canadian Insurance Company Limited</t>
  </si>
  <si>
    <t>加拿大保險有限公司</t>
  </si>
  <si>
    <t>Centre Solutions (Asia) Limited</t>
  </si>
  <si>
    <t>CGU International Insurance plc</t>
  </si>
  <si>
    <t>CGU</t>
  </si>
  <si>
    <t>Chevalier Insurance Company Limited</t>
  </si>
  <si>
    <t>其士保險有限公司</t>
  </si>
  <si>
    <t>China America Insurance Company Ltd.</t>
  </si>
  <si>
    <t>China Communications Insurance Company Limited</t>
  </si>
  <si>
    <t>中國交通保險有限公司</t>
  </si>
  <si>
    <t>中國交通保險</t>
  </si>
  <si>
    <t>China International Reinsurance Company Limited</t>
  </si>
  <si>
    <t>中國國際再保險有限公司</t>
  </si>
  <si>
    <t xml:space="preserve">Composite </t>
  </si>
  <si>
    <r>
      <t>綜合</t>
    </r>
    <r>
      <rPr>
        <b/>
        <sz val="8"/>
        <color indexed="8"/>
        <rFont val="Times New Roman"/>
        <family val="1"/>
      </rPr>
      <t xml:space="preserve"> </t>
    </r>
  </si>
  <si>
    <t>China Life Insurance Company, Limited</t>
  </si>
  <si>
    <t>中國人壽保險股份有限公司</t>
  </si>
  <si>
    <t>China Life</t>
  </si>
  <si>
    <t>中國人壽</t>
  </si>
  <si>
    <t>China Merchants Insurance Company Limited</t>
  </si>
  <si>
    <t>招商局保險有限公司</t>
  </si>
  <si>
    <t>China Pacific Insurance Co., (H.K.) Limited</t>
  </si>
  <si>
    <t>中國太平洋保險(香港)有限公司</t>
  </si>
  <si>
    <t>China Ping An Insurance (Hong Kong) Company Limited</t>
  </si>
  <si>
    <t>中國平安保險(香港)有限公司</t>
  </si>
  <si>
    <t>CIGNA Worldwide Insurance Company</t>
  </si>
  <si>
    <t>Clerical Medical Investment Group Limited</t>
  </si>
  <si>
    <t xml:space="preserve">Clerical Medical </t>
  </si>
  <si>
    <t>CMG Asia Limited</t>
  </si>
  <si>
    <t>CMG Asia</t>
  </si>
  <si>
    <t>康聯亞洲</t>
  </si>
  <si>
    <t>CMI Insurance Company Limited</t>
  </si>
  <si>
    <t>CMI</t>
  </si>
  <si>
    <t>CNOOC Insurance Limited</t>
  </si>
  <si>
    <t>中海石油保險有限公司</t>
  </si>
  <si>
    <t>Compagnie Europeenne d’Assurances Industrielles</t>
  </si>
  <si>
    <t>Compagnie Francaise d’Assurance pour le Commerce Exterieur</t>
  </si>
  <si>
    <t>Concord Insurance Company Limited</t>
  </si>
  <si>
    <t>合羣保險有限公司</t>
  </si>
  <si>
    <t>合羣</t>
  </si>
  <si>
    <t>Continental Reinsurance Corporation</t>
  </si>
  <si>
    <t>Cosmic Insurance Corporation Limited</t>
  </si>
  <si>
    <t>Cosmos Fire Insurance Company Limited</t>
  </si>
  <si>
    <t>宇宙火險有限公司</t>
  </si>
  <si>
    <t>Crown Life Insurance Company</t>
  </si>
  <si>
    <t>Crown Life</t>
  </si>
  <si>
    <t>皇冠人壽</t>
  </si>
  <si>
    <t>CUNA Mutual Insurance Society</t>
  </si>
  <si>
    <t>CUNA Mutual</t>
  </si>
  <si>
    <r>
      <t>D</t>
    </r>
    <r>
      <rPr>
        <b/>
        <sz val="8"/>
        <color indexed="8"/>
        <rFont val="Times New Roman"/>
        <family val="1"/>
      </rPr>
      <t>ah Sing General Insurance Company Limited</t>
    </r>
  </si>
  <si>
    <t>Dah Sing Life Assurance Company Limited</t>
  </si>
  <si>
    <t>Dah Sing Life</t>
  </si>
  <si>
    <t>大新人壽</t>
  </si>
  <si>
    <t>Dao Heng Assurance Limited</t>
  </si>
  <si>
    <t>道亨人壽保險有限公司</t>
  </si>
  <si>
    <t>Dao Heng Assurance</t>
  </si>
  <si>
    <t>道亨人壽</t>
  </si>
  <si>
    <t>Dao Heng Insurance Co., Limited</t>
  </si>
  <si>
    <t>道亨保險有限公司</t>
  </si>
  <si>
    <r>
      <t>道亨保險</t>
    </r>
    <r>
      <rPr>
        <b/>
        <sz val="8"/>
        <color indexed="8"/>
        <rFont val="Times New Roman"/>
        <family val="1"/>
      </rPr>
      <t xml:space="preserve"> </t>
    </r>
  </si>
  <si>
    <t>DBS Kwong On Insurance Company Limited</t>
  </si>
  <si>
    <r>
      <t>DBS</t>
    </r>
    <r>
      <rPr>
        <b/>
        <sz val="8"/>
        <color indexed="8"/>
        <rFont val="細明體"/>
        <family val="3"/>
      </rPr>
      <t>廣安保險有限公司</t>
    </r>
  </si>
  <si>
    <r>
      <t>DBS</t>
    </r>
    <r>
      <rPr>
        <b/>
        <sz val="8"/>
        <color indexed="8"/>
        <rFont val="細明體"/>
        <family val="3"/>
      </rPr>
      <t>廣安</t>
    </r>
  </si>
  <si>
    <r>
      <t>E</t>
    </r>
    <r>
      <rPr>
        <b/>
        <sz val="8"/>
        <color indexed="8"/>
        <rFont val="Times New Roman"/>
        <family val="1"/>
      </rPr>
      <t>agle Star (International Life) Limited</t>
    </r>
  </si>
  <si>
    <t>Eagle Star (Int'l)</t>
  </si>
  <si>
    <t>Eagle Star Insurance Company Limited</t>
  </si>
  <si>
    <t>Eagle Star Life Assurance Company Limited</t>
  </si>
  <si>
    <t>Eagle Star Life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</si>
  <si>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</si>
  <si>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t>East Point Reinsurance Company of Hong Kong Limited</t>
  </si>
  <si>
    <t>Equatorial Reinsurance Co. Limited</t>
  </si>
  <si>
    <t>Everest Reinsurance Company</t>
  </si>
  <si>
    <r>
      <t>F</t>
    </r>
    <r>
      <rPr>
        <b/>
        <sz val="8"/>
        <color indexed="8"/>
        <rFont val="Times New Roman"/>
        <family val="1"/>
      </rPr>
      <t>AI First Pacific Insurance Company Limited (in provisional liquidation)</t>
    </r>
  </si>
  <si>
    <r>
      <t>(</t>
    </r>
    <r>
      <rPr>
        <b/>
        <sz val="8"/>
        <color indexed="8"/>
        <rFont val="細明體"/>
        <family val="3"/>
      </rPr>
      <t>在臨時清盤中</t>
    </r>
    <r>
      <rPr>
        <b/>
        <sz val="8"/>
        <color indexed="8"/>
        <rFont val="Times New Roman"/>
        <family val="1"/>
      </rPr>
      <t>)</t>
    </r>
  </si>
  <si>
    <t>FAI</t>
  </si>
  <si>
    <t>Falcon Insurance Company (Hong Kong) Limited</t>
  </si>
  <si>
    <t>富勤保險（香港）有限公司</t>
  </si>
  <si>
    <t>Falcon Insurance Company Limited</t>
  </si>
  <si>
    <t>富勤保險有限公司</t>
  </si>
  <si>
    <t>Federal Insurance Company</t>
  </si>
  <si>
    <t>First American Title Insurance Company</t>
  </si>
  <si>
    <r>
      <t>G</t>
    </r>
    <r>
      <rPr>
        <b/>
        <sz val="8"/>
        <color indexed="8"/>
        <rFont val="Times New Roman"/>
        <family val="1"/>
      </rPr>
      <t>AN Assurances IARD compagnie francaise 
     d'assurances et de réassurances incendie, accidents et risques divers</t>
    </r>
  </si>
  <si>
    <t>GE Frankona Reinsurance A/S</t>
  </si>
  <si>
    <t>General Reinsurance Corporation</t>
  </si>
  <si>
    <t>Generali International Limited</t>
  </si>
  <si>
    <t>Generali Int'l</t>
  </si>
  <si>
    <t>Gerling-Konzern Allgemeine Versicherungs-Aktiengesellschaft</t>
  </si>
  <si>
    <t>Group International Reinsurance and General Insurance Company Limited</t>
  </si>
  <si>
    <t>合保國際保險有限公司</t>
  </si>
  <si>
    <t>GT Insurance (H.K.) Co., Limited</t>
  </si>
  <si>
    <t>Guangdong Asia Insurance Company Limited</t>
  </si>
  <si>
    <t>粵海亞洲保險有限公司</t>
  </si>
  <si>
    <r>
      <t>H</t>
    </r>
    <r>
      <rPr>
        <b/>
        <sz val="8"/>
        <color indexed="8"/>
        <rFont val="Times New Roman"/>
        <family val="1"/>
      </rPr>
      <t>ang Seng Insurance Company Limited</t>
    </r>
  </si>
  <si>
    <t>恒生保險有限公司</t>
  </si>
  <si>
    <t>Hang Seng Life Limited</t>
  </si>
  <si>
    <t>恒生人壽保險有限公司</t>
  </si>
  <si>
    <t>Hang Seng Life</t>
  </si>
  <si>
    <t>恒生人壽</t>
  </si>
  <si>
    <t xml:space="preserve">Hannover Rückversicherungs-Aktiengesellschaft </t>
  </si>
  <si>
    <t>Hartford Fire Insurance Company</t>
  </si>
  <si>
    <t>Hartford Steam Boiler Inspection and Insurance Company - The</t>
  </si>
  <si>
    <t>Hermes Kreditversicherungs-Aktiengesellschaft</t>
  </si>
  <si>
    <t>HIH Casualty and General Insurance (Asia) Limited (in provisional liquidation)</t>
  </si>
  <si>
    <r>
      <t>安興保險有限公司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在臨時清盤中</t>
    </r>
    <r>
      <rPr>
        <b/>
        <sz val="8"/>
        <color indexed="8"/>
        <rFont val="Times New Roman"/>
        <family val="1"/>
      </rPr>
      <t>)</t>
    </r>
  </si>
  <si>
    <t>HIH Casualty</t>
  </si>
  <si>
    <t>HIH Insurance (Asia) Limited (in provisional liquidation)</t>
  </si>
  <si>
    <r>
      <t xml:space="preserve">澳洲興業保險有限公司
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在臨時清盤中</t>
    </r>
    <r>
      <rPr>
        <b/>
        <sz val="8"/>
        <color indexed="8"/>
        <rFont val="Times New Roman"/>
        <family val="1"/>
      </rPr>
      <t>)</t>
    </r>
  </si>
  <si>
    <t>HIH Insurance</t>
  </si>
  <si>
    <t>Hong Kong Life Insurance Limited</t>
  </si>
  <si>
    <t>香港人壽保險有限公司</t>
  </si>
  <si>
    <t>Hong Kong Life</t>
  </si>
  <si>
    <t>香港人壽</t>
  </si>
  <si>
    <t>Hong Kong Mortgage Corporation Limited - The</t>
  </si>
  <si>
    <t>香港按揭證券有限公司</t>
  </si>
  <si>
    <t>Hong Kong Printers Association - The #</t>
  </si>
  <si>
    <t>香港印刷業商會</t>
  </si>
  <si>
    <t>HK Printers</t>
  </si>
  <si>
    <t>印刷業商會</t>
  </si>
  <si>
    <t>Hong Kong Reinsurance Company Limited</t>
  </si>
  <si>
    <t>Hongkong Fire Insurance Company, Limited - The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</si>
  <si>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</si>
  <si>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</si>
  <si>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</si>
  <si>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</si>
  <si>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HSBC Life</t>
  </si>
  <si>
    <t>滙豐人壽</t>
  </si>
  <si>
    <t>HSBC Medical Insurance Limited</t>
  </si>
  <si>
    <t>滙豐醫療保險有限公司</t>
  </si>
  <si>
    <t>滙豐醫療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</si>
  <si>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</si>
  <si>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Imperial Life</t>
  </si>
  <si>
    <t>ING Life Insurance Company (Bermuda) Limited</t>
  </si>
  <si>
    <t>ING Life</t>
  </si>
  <si>
    <t>安泰人壽</t>
  </si>
  <si>
    <t>Intercargo Insurance Company H.K. Limited</t>
  </si>
  <si>
    <r>
      <t>J</t>
    </r>
    <r>
      <rPr>
        <b/>
        <sz val="8"/>
        <color indexed="8"/>
        <rFont val="Times New Roman"/>
        <family val="1"/>
      </rPr>
      <t>erneh Insurance (HK) Limited</t>
    </r>
  </si>
  <si>
    <t>澄心保險(香港)有限公司</t>
  </si>
  <si>
    <r>
      <t>K</t>
    </r>
    <r>
      <rPr>
        <b/>
        <sz val="8"/>
        <color indexed="8"/>
        <rFont val="Times New Roman"/>
        <family val="1"/>
      </rPr>
      <t>ölnische Rückversicherungs-Gesellschaft AG 
     (Cologne Reinsurance Company Plc)</t>
    </r>
  </si>
  <si>
    <t>Kono Insurance Limited</t>
  </si>
  <si>
    <t>工安保險有限公司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</si>
  <si>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</si>
  <si>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Geneva Life</t>
  </si>
  <si>
    <t>Liberty International Insurance Limited</t>
  </si>
  <si>
    <t>利寶國際保險有限公司</t>
  </si>
  <si>
    <t>Liu Chong Hing Insurance Company Limited</t>
  </si>
  <si>
    <t>Lloyd’s Underwriters</t>
  </si>
  <si>
    <t>London Steam-Ship Owners’ Mutual Insurance Association Limited - The</t>
  </si>
  <si>
    <t>Lun Yick Insurance Company Limited</t>
  </si>
  <si>
    <t>聯益保險有限公司</t>
  </si>
  <si>
    <r>
      <t>M</t>
    </r>
    <r>
      <rPr>
        <b/>
        <sz val="8"/>
        <color indexed="8"/>
        <rFont val="Times New Roman"/>
        <family val="1"/>
      </rPr>
      <t>alayan Insurance Company (Hong Kong) Limited</t>
    </r>
  </si>
  <si>
    <t>Malayan International Insurance Corporation Limited</t>
  </si>
  <si>
    <t>Manufacturers Life Insurance Company - The</t>
  </si>
  <si>
    <t>Manufacturers Life</t>
  </si>
  <si>
    <t>宏利人壽</t>
  </si>
  <si>
    <t>Manulife (International) Limited</t>
  </si>
  <si>
    <t>Manulife (Int'l)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</si>
  <si>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</si>
  <si>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</si>
  <si>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Massachusetts Mutual</t>
  </si>
  <si>
    <t>MassMutual Asia Limited</t>
  </si>
  <si>
    <t>美國萬通保險亞洲有限公司</t>
  </si>
  <si>
    <t>MassMutual Asia</t>
  </si>
  <si>
    <t>美國萬通亞洲</t>
  </si>
  <si>
    <t>Metropolitan Life Insurance Company of Hong Kong Limited</t>
  </si>
  <si>
    <t>美商大都會人壽保險香港有限公司</t>
  </si>
  <si>
    <t>Metropolitan Life</t>
  </si>
  <si>
    <t>美商大都會人壽</t>
  </si>
  <si>
    <t>Min Xin Insurance Company Limited</t>
  </si>
  <si>
    <t>閩信保險有限公司</t>
  </si>
  <si>
    <t>Ming An Insurance Company (Hong Kong), Limited - The</t>
  </si>
  <si>
    <t>香港民安保險有限公司</t>
  </si>
  <si>
    <t>Mitsui Sumitomo Insurance Company Limited</t>
  </si>
  <si>
    <t>Mitsui Sumitomo (Japan)</t>
  </si>
  <si>
    <r>
      <t>三井住友海上火災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日本</t>
    </r>
    <r>
      <rPr>
        <b/>
        <sz val="8"/>
        <color indexed="8"/>
        <rFont val="Times New Roman"/>
        <family val="1"/>
      </rPr>
      <t>)</t>
    </r>
  </si>
  <si>
    <t>Mitsui Sumitomo Insurance Company (Hong Kong), Limited</t>
  </si>
  <si>
    <t>三井住友海上火災保險(香港)有限公司</t>
  </si>
  <si>
    <r>
      <t>三井住友海上火災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</si>
  <si>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MLC (Hong Kong) Limited</t>
  </si>
  <si>
    <t>萬誠保險（香港）有限公司</t>
  </si>
  <si>
    <t>MLC(HK)</t>
  </si>
  <si>
    <t>萬誠保險</t>
  </si>
  <si>
    <t>Münchener Rückversicherungs - Gesellschaft 
     (Munich Reinsurance Company)</t>
  </si>
  <si>
    <r>
      <t>N</t>
    </r>
    <r>
      <rPr>
        <b/>
        <sz val="8"/>
        <color indexed="8"/>
        <rFont val="Times New Roman"/>
        <family val="1"/>
      </rPr>
      <t>ational Insurance Company, Limited</t>
    </r>
  </si>
  <si>
    <t>National Union Fire Insurance Company of Pittsburgh, Pa.</t>
  </si>
  <si>
    <t>Nationale-Nederlanden Internationale Schadeverzekering N.V.</t>
  </si>
  <si>
    <t>ING General</t>
  </si>
  <si>
    <t>安泰保險</t>
  </si>
  <si>
    <t>New Hampshire Insurance Company</t>
  </si>
  <si>
    <t>New India Assurance Company, Limited - The</t>
  </si>
  <si>
    <t>New York Life Insurance Worldwide Ltd.</t>
  </si>
  <si>
    <t>New York Life</t>
  </si>
  <si>
    <t>紐約人壽</t>
  </si>
  <si>
    <t>Nipponkoa Insurance Company (Asia) Limited</t>
  </si>
  <si>
    <t>日本興亞保險（亞洲）有限公司</t>
  </si>
  <si>
    <t>日本興亞（亞洲）</t>
  </si>
  <si>
    <t>Nipponkoa Insurance Company, Limited</t>
  </si>
  <si>
    <t>Nipponkoa</t>
  </si>
  <si>
    <t>Nissay Dowa General Insurance Co., Ltd.</t>
  </si>
  <si>
    <t>Norman (Hong Kong) Insurance Company Limited</t>
  </si>
  <si>
    <t>樂民保險有限公司</t>
  </si>
  <si>
    <r>
      <t>O</t>
    </r>
    <r>
      <rPr>
        <b/>
        <sz val="8"/>
        <color indexed="8"/>
        <rFont val="Times New Roman"/>
        <family val="1"/>
      </rPr>
      <t>dyssey Re (Stockholm) Insurance Corporation</t>
    </r>
  </si>
  <si>
    <t>Old Mutual Life Assurance Company (South Africa) Limited</t>
  </si>
  <si>
    <t>Old Mutual Life</t>
  </si>
  <si>
    <t>Overseas Assurance Corporation, Limited - The</t>
  </si>
  <si>
    <t>Overseas Union Insurance, Limited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</si>
  <si>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</si>
  <si>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t>Pacific Century</t>
  </si>
  <si>
    <t>盈科</t>
  </si>
  <si>
    <t>Pacific Insurance Company, Limited - The</t>
  </si>
  <si>
    <t>太平洋保險有限公司</t>
  </si>
  <si>
    <t>Pacific Life Assurance Company, Limited - The</t>
  </si>
  <si>
    <t>太平洋人壽保險有限公司</t>
  </si>
  <si>
    <t>Pacific Life</t>
  </si>
  <si>
    <t>太平洋人壽</t>
  </si>
  <si>
    <t>Paofoong Insurance Company (Hong Kong) Limited</t>
  </si>
  <si>
    <t>寶豐保險(香港)有限公司</t>
  </si>
  <si>
    <t>Partner Reinsurance Company Ltd.</t>
  </si>
  <si>
    <t>Phoenix Assurance Public Limited Company</t>
  </si>
  <si>
    <t>Phoenix</t>
  </si>
  <si>
    <t>Pioneer Insurance And Surety Corporation</t>
  </si>
  <si>
    <t>PMI Mortgage Insurance Co.</t>
  </si>
  <si>
    <t xml:space="preserve">Pohjola-Yhtymä Vakuutus Oyj
     (Pohjola Group Insurance Corporation) </t>
  </si>
  <si>
    <t>Principal Insurance Company (Hong Kong) Limited</t>
  </si>
  <si>
    <t>美國信安保險有限公司</t>
  </si>
  <si>
    <t>Principal</t>
  </si>
  <si>
    <t>美國信安</t>
  </si>
  <si>
    <t>Prudential Assurance Company Limited - The</t>
  </si>
  <si>
    <t>Prudential Insurance Company of America - The</t>
  </si>
  <si>
    <t>Prudential (America)</t>
  </si>
  <si>
    <r>
      <t>Q</t>
    </r>
    <r>
      <rPr>
        <b/>
        <sz val="8"/>
        <color indexed="8"/>
        <rFont val="Times New Roman"/>
        <family val="1"/>
      </rPr>
      <t>BE Hongkong &amp; Shanghai Insurance Limited</t>
    </r>
  </si>
  <si>
    <t>昆士蘭聯保保險有限公司</t>
  </si>
  <si>
    <t>QBE HKSI</t>
  </si>
  <si>
    <t>昆士蘭聯保</t>
  </si>
  <si>
    <r>
      <t>R</t>
    </r>
    <r>
      <rPr>
        <b/>
        <sz val="8"/>
        <color indexed="8"/>
        <rFont val="Times New Roman"/>
        <family val="1"/>
      </rPr>
      <t>ed Sea Insurance Company Limited</t>
    </r>
  </si>
  <si>
    <t>Reinsurance Australia Corporation Limited</t>
  </si>
  <si>
    <t>Reliance HKCB Insurance Company Limited</t>
  </si>
  <si>
    <t>華人信誠保險有限公司</t>
  </si>
  <si>
    <t>RGA Reinsurance Company</t>
  </si>
  <si>
    <t>RGA Re</t>
  </si>
  <si>
    <t>Royal &amp; Sun Alliance Insurance (Hong Kong) Limited</t>
  </si>
  <si>
    <t>皇家太陽聯合保險(香港)有限公司</t>
  </si>
  <si>
    <t>Royal &amp;SA (HK)</t>
  </si>
  <si>
    <r>
      <t>皇家太陽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</si>
  <si>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Royal &amp; Sun Alliance International Financial Services Limited</t>
  </si>
  <si>
    <t>Royal &amp; SA Int'l</t>
  </si>
  <si>
    <t>皇家聯合國際</t>
  </si>
  <si>
    <t>Royal Skandia Life Assurance Limited</t>
  </si>
  <si>
    <t>Royal Skandia Life</t>
  </si>
  <si>
    <r>
      <t>S</t>
    </r>
    <r>
      <rPr>
        <b/>
        <sz val="8"/>
        <color indexed="8"/>
        <rFont val="Times New Roman"/>
        <family val="1"/>
      </rPr>
      <t xml:space="preserve">chweizerische Rückversicherungs-Gesellschaft
     (Swiss Reinsurance Company) </t>
    </r>
  </si>
  <si>
    <t>SCOR Reinsurance Company (Asia) Limited</t>
  </si>
  <si>
    <t>法國再保險(亞洲)有限公司</t>
  </si>
  <si>
    <t>Scottish Provident International Life Assurance Limited</t>
  </si>
  <si>
    <t>Scottish Provident</t>
  </si>
  <si>
    <t>Sincere Insurance and Investment Company, Limited - The</t>
  </si>
  <si>
    <t>Sincere Life Assurance Company Limited - The</t>
  </si>
  <si>
    <t>Sincere Life</t>
  </si>
  <si>
    <t>先施人壽</t>
  </si>
  <si>
    <t>St. Paul Fire and Marine Insurance Company</t>
  </si>
  <si>
    <t>Standard Life (Asia) Limited</t>
  </si>
  <si>
    <t>標準人壽保險(亞洲)有限公司</t>
  </si>
  <si>
    <t>Standard Life Asia</t>
  </si>
  <si>
    <t>標準亞洲</t>
  </si>
  <si>
    <t>Sumitomo Property &amp; Casualty Insurance Company (H.K.) Limited - The</t>
  </si>
  <si>
    <t>住友海上火災保險(香港)有限公司</t>
  </si>
  <si>
    <r>
      <t>住友海上火災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</si>
  <si>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Summit Insurance (Asia) Limited</t>
  </si>
  <si>
    <t>健保險(亞洲)有限公司</t>
  </si>
  <si>
    <t>Sun Alliance and London Assurance Company Limited</t>
  </si>
  <si>
    <t>SA &amp; London Assurance</t>
  </si>
  <si>
    <t>Sun Alliance and London Insurance plc</t>
  </si>
  <si>
    <t>Sun Hung Kai Properties Insurance Limited</t>
  </si>
  <si>
    <t>新鴻基地產保險有限公司</t>
  </si>
  <si>
    <t>Sun Life Financial (Hong Kong) Limited</t>
  </si>
  <si>
    <t>Sun Life Financial</t>
  </si>
  <si>
    <t>永明金融</t>
  </si>
  <si>
    <t>Symbol Underwriters Limited</t>
  </si>
  <si>
    <t>先寶保險有限公司</t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</si>
  <si>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</si>
  <si>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</si>
  <si>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t>Tai Ping Life</t>
  </si>
  <si>
    <r>
      <t>太平人</t>
    </r>
    <r>
      <rPr>
        <b/>
        <sz val="8"/>
        <color indexed="8"/>
        <rFont val="宋体"/>
        <family val="0"/>
      </rPr>
      <t>寿</t>
    </r>
  </si>
  <si>
    <t>Taisei Kasai Kaijo Hoken Kabushiki Kaisha 
     (Taisei Fire and Marine Insurance Company, Limited - The)</t>
  </si>
  <si>
    <t>Target Insurance Company, Limited</t>
  </si>
  <si>
    <t>泰加保險有限公司</t>
  </si>
  <si>
    <t>Through Transport Mutual Insurance Association (EurAsia) Limited</t>
  </si>
  <si>
    <t>Toa Reinsurance Company, Limited - The</t>
  </si>
  <si>
    <t>Tokio Kaijo Kasai Hoken Kabushiki Kaisha 
     (Tokio Marine and Fire Insurance Company, Limited - The)</t>
  </si>
  <si>
    <r>
      <t>東京海上火災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日本</t>
    </r>
    <r>
      <rPr>
        <b/>
        <sz val="8"/>
        <color indexed="8"/>
        <rFont val="Times New Roman"/>
        <family val="1"/>
      </rPr>
      <t>)</t>
    </r>
  </si>
  <si>
    <t>Tokio Marine and Fire Insurance Company (Hong Kong) Limited - The</t>
  </si>
  <si>
    <t>東京海上火災保險(香港)有限公司</t>
  </si>
  <si>
    <r>
      <t>東京海上火災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</si>
  <si>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Trans-Ocean Insurance Company Limited</t>
  </si>
  <si>
    <t>遠洋保險有限公司</t>
  </si>
  <si>
    <t>Transamerica Occidental Life Insurance Company</t>
  </si>
  <si>
    <t>Transamerica</t>
  </si>
  <si>
    <t>全美</t>
  </si>
  <si>
    <t>Transatlantic Reinsurance Company</t>
  </si>
  <si>
    <t>Trinity General Insurance Company Limited</t>
  </si>
  <si>
    <t>三聯保險有限公司</t>
  </si>
  <si>
    <t>Tugu Insurance Company, Limited</t>
  </si>
  <si>
    <r>
      <t>U</t>
    </r>
    <r>
      <rPr>
        <b/>
        <sz val="8"/>
        <color indexed="8"/>
        <rFont val="Times New Roman"/>
        <family val="1"/>
      </rPr>
      <t>nion Insurance Society of Canton, Limited</t>
    </r>
  </si>
  <si>
    <t>United Builders Insurance Company, Limited</t>
  </si>
  <si>
    <t>建安保險有限公司</t>
  </si>
  <si>
    <t>United Guaranty Mortgage Indemnity Company</t>
  </si>
  <si>
    <t>United India Insurance Company Limited</t>
  </si>
  <si>
    <t>United Kingdom Mutual Steam Ship Assurance Association (Bermuda) Limited - The</t>
  </si>
  <si>
    <t>UOB Insurance (H.K.) Limited</t>
  </si>
  <si>
    <t>US International Reinsurance Company</t>
  </si>
  <si>
    <r>
      <t>V</t>
    </r>
    <r>
      <rPr>
        <b/>
        <sz val="8"/>
        <color indexed="8"/>
        <rFont val="Times New Roman"/>
        <family val="1"/>
      </rPr>
      <t>ahinkovakuutusosakeyhtiö Pohjola
     (Pohjola Non-Life Insurance Company Ltd.)</t>
    </r>
  </si>
  <si>
    <t>Pohjola Non-Life</t>
  </si>
  <si>
    <r>
      <t>W</t>
    </r>
    <r>
      <rPr>
        <b/>
        <sz val="8"/>
        <color indexed="8"/>
        <rFont val="Times New Roman"/>
        <family val="1"/>
      </rPr>
      <t>est of England Ship Owners Mutual Insurance Association (Luxembourg) - The</t>
    </r>
  </si>
  <si>
    <t>William S.T. Lee Insurance Company Limited</t>
  </si>
  <si>
    <t>曉莊保險股份有限公司</t>
  </si>
  <si>
    <t>Wing Hang Zurich Insurance Company Limited</t>
  </si>
  <si>
    <t>永亨蘇黎世保險有限公司</t>
  </si>
  <si>
    <t>Wing Lung Insurance Company Limited</t>
  </si>
  <si>
    <t>永隆保險有限公司</t>
  </si>
  <si>
    <t>Wing On Fire &amp; Marine Insurance Company Limited - The</t>
  </si>
  <si>
    <t>永安水火保險有限公司</t>
  </si>
  <si>
    <t>Winterthur Insurance (Asia) Limited</t>
  </si>
  <si>
    <r>
      <t>豐泰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</si>
  <si>
    <t>Winterthur Insurance Services Asia Limited</t>
  </si>
  <si>
    <t>瑞士豐泰亞洲保險服務有限公司</t>
  </si>
  <si>
    <r>
      <t>瑞士豐泰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保險服務</t>
    </r>
    <r>
      <rPr>
        <b/>
        <sz val="8"/>
        <color indexed="8"/>
        <rFont val="Times New Roman"/>
        <family val="1"/>
      </rPr>
      <t>)</t>
    </r>
  </si>
  <si>
    <t>Winterthur Leben 
     (Winterthur Life)</t>
  </si>
  <si>
    <t>Winterthur Life</t>
  </si>
  <si>
    <t>瑞士豐泰人壽</t>
  </si>
  <si>
    <t>World-Wide Marine and Fire Insurance Company Limited - The</t>
  </si>
  <si>
    <r>
      <t>X</t>
    </r>
    <r>
      <rPr>
        <b/>
        <sz val="8"/>
        <color indexed="8"/>
        <rFont val="Times New Roman"/>
        <family val="1"/>
      </rPr>
      <t>L Winterthur International Insurance Company Limited</t>
    </r>
  </si>
  <si>
    <t>XL Winterthur Int’l</t>
  </si>
  <si>
    <r>
      <t>Y</t>
    </r>
    <r>
      <rPr>
        <b/>
        <sz val="8"/>
        <color indexed="8"/>
        <rFont val="Times New Roman"/>
        <family val="1"/>
      </rPr>
      <t>asuda Fire and Marine Insurance Company, Limited - The</t>
    </r>
  </si>
  <si>
    <t>Yasuda Reinsurance Company Limited - The</t>
  </si>
  <si>
    <r>
      <t>Z</t>
    </r>
    <r>
      <rPr>
        <b/>
        <sz val="8"/>
        <color indexed="8"/>
        <rFont val="Times New Roman"/>
        <family val="1"/>
      </rPr>
      <t>urich Insurance Company</t>
    </r>
  </si>
  <si>
    <t>Zurich Insurance Company (Asia) Limited</t>
  </si>
  <si>
    <t>蘇黎世保險(亞洲)有限公司</t>
  </si>
  <si>
    <r>
      <t>蘇黎世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</si>
  <si>
    <t xml:space="preserve">"Zürich" Lebensversicherungs - Gesellschaft
     (Zurich Life Insurance Company Ltd) </t>
  </si>
  <si>
    <t>Zurich Life</t>
  </si>
  <si>
    <t>蘇黎世人壽</t>
  </si>
  <si>
    <t>#   Statistics on Hong Kong general business were not aggregated in the industry total.</t>
  </si>
  <si>
    <t>China Insurance Company, Limited</t>
  </si>
  <si>
    <t>China Insurance</t>
  </si>
  <si>
    <t>中國保險</t>
  </si>
  <si>
    <t xml:space="preserve">Composite </t>
  </si>
  <si>
    <r>
      <t>綜合</t>
    </r>
    <r>
      <rPr>
        <b/>
        <sz val="8"/>
        <color indexed="8"/>
        <rFont val="Times New Roman"/>
        <family val="1"/>
      </rPr>
      <t xml:space="preserve"> </t>
    </r>
  </si>
  <si>
    <r>
      <t>Q</t>
    </r>
    <r>
      <rPr>
        <b/>
        <sz val="8"/>
        <color indexed="8"/>
        <rFont val="Times New Roman"/>
        <family val="1"/>
      </rPr>
      <t>BE Insurance (Hong Kong) Limited</t>
    </r>
  </si>
  <si>
    <r>
      <t>昆士蘭保險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</si>
  <si>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QBE</t>
  </si>
  <si>
    <t>昆士蘭保險</t>
  </si>
  <si>
    <t>General</t>
  </si>
  <si>
    <t>一般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</si>
</sst>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name val="Times New Roman"/>
      <family val="1"/>
    </font>
    <font>
      <b/>
      <i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24"/>
      <name val="新細明體"/>
      <family val="0"/>
    </font>
    <font>
      <b/>
      <sz val="12"/>
      <name val="新細明體"/>
      <family val="0"/>
    </font>
    <font>
      <b/>
      <sz val="14"/>
      <name val="新細明體"/>
      <family val="0"/>
    </font>
    <font>
      <b/>
      <sz val="14"/>
      <color indexed="9"/>
      <name val="新細明體"/>
      <family val="0"/>
    </font>
    <font>
      <sz val="9"/>
      <name val="新細明體"/>
      <family val="0"/>
    </font>
    <font>
      <b/>
      <sz val="12"/>
      <name val="細明體"/>
      <family val="3"/>
    </font>
    <font>
      <sz val="9"/>
      <name val="細明體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6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細明體"/>
      <family val="3"/>
    </font>
    <font>
      <sz val="8"/>
      <name val="細明體"/>
      <family val="3"/>
    </font>
    <font>
      <sz val="8"/>
      <name val="新細明體"/>
      <family val="0"/>
    </font>
    <font>
      <b/>
      <sz val="7"/>
      <name val="Times New Roman"/>
      <family val="1"/>
    </font>
    <font>
      <b/>
      <sz val="7"/>
      <name val="細明體"/>
      <family val="3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8"/>
      <color indexed="8"/>
      <name val="細明體"/>
      <family val="3"/>
    </font>
    <font>
      <b/>
      <sz val="8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1" fontId="4" fillId="0" borderId="0" xfId="16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41" fontId="7" fillId="0" borderId="0" xfId="16" applyFont="1" applyBorder="1" applyAlignment="1">
      <alignment horizontal="center"/>
    </xf>
    <xf numFmtId="0" fontId="8" fillId="0" borderId="0" xfId="0" applyNumberFormat="1" applyFont="1" applyAlignment="1">
      <alignment horizontal="centerContinuous"/>
    </xf>
    <xf numFmtId="41" fontId="1" fillId="0" borderId="0" xfId="16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0" fillId="0" borderId="0" xfId="16" applyFont="1" applyAlignment="1">
      <alignment horizontal="left"/>
    </xf>
    <xf numFmtId="0" fontId="9" fillId="0" borderId="0" xfId="0" applyNumberFormat="1" applyFont="1" applyAlignment="1">
      <alignment horizontal="left"/>
    </xf>
    <xf numFmtId="41" fontId="0" fillId="0" borderId="0" xfId="16" applyFont="1" applyAlignment="1">
      <alignment/>
    </xf>
    <xf numFmtId="0" fontId="1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41" fontId="0" fillId="0" borderId="0" xfId="16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41" fontId="0" fillId="0" borderId="0" xfId="16" applyFont="1" applyAlignment="1">
      <alignment/>
    </xf>
    <xf numFmtId="0" fontId="4" fillId="0" borderId="0" xfId="0" applyFont="1" applyBorder="1" applyAlignment="1">
      <alignment horizontal="centerContinuous"/>
    </xf>
    <xf numFmtId="41" fontId="4" fillId="0" borderId="0" xfId="16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41" fontId="13" fillId="0" borderId="3" xfId="16" applyFont="1" applyBorder="1" applyAlignment="1">
      <alignment horizontal="center"/>
    </xf>
    <xf numFmtId="0" fontId="12" fillId="0" borderId="0" xfId="0" applyFont="1" applyBorder="1" applyAlignment="1">
      <alignment/>
    </xf>
    <xf numFmtId="41" fontId="13" fillId="0" borderId="4" xfId="16" applyFont="1" applyBorder="1" applyAlignment="1">
      <alignment horizontal="center"/>
    </xf>
    <xf numFmtId="0" fontId="14" fillId="0" borderId="5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4" xfId="0" applyNumberFormat="1" applyFont="1" applyBorder="1" applyAlignment="1">
      <alignment/>
    </xf>
    <xf numFmtId="0" fontId="14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14" fillId="0" borderId="7" xfId="0" applyNumberFormat="1" applyFont="1" applyBorder="1" applyAlignment="1">
      <alignment/>
    </xf>
    <xf numFmtId="0" fontId="14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41" fontId="12" fillId="0" borderId="9" xfId="16" applyFont="1" applyBorder="1" applyAlignment="1">
      <alignment/>
    </xf>
    <xf numFmtId="41" fontId="13" fillId="0" borderId="9" xfId="16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41" fontId="12" fillId="0" borderId="11" xfId="16" applyNumberFormat="1" applyFont="1" applyBorder="1" applyAlignment="1">
      <alignment/>
    </xf>
    <xf numFmtId="0" fontId="13" fillId="0" borderId="6" xfId="0" applyFont="1" applyBorder="1" applyAlignment="1">
      <alignment/>
    </xf>
    <xf numFmtId="41" fontId="13" fillId="0" borderId="9" xfId="16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41" fontId="18" fillId="0" borderId="3" xfId="16" applyFont="1" applyBorder="1" applyAlignment="1">
      <alignment horizontal="center"/>
    </xf>
    <xf numFmtId="0" fontId="18" fillId="0" borderId="5" xfId="0" applyFont="1" applyBorder="1" applyAlignment="1">
      <alignment/>
    </xf>
    <xf numFmtId="41" fontId="18" fillId="0" borderId="4" xfId="16" applyFont="1" applyBorder="1" applyAlignment="1">
      <alignment horizontal="center"/>
    </xf>
    <xf numFmtId="0" fontId="18" fillId="0" borderId="6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8" fillId="0" borderId="1" xfId="0" applyFont="1" applyBorder="1" applyAlignment="1">
      <alignment/>
    </xf>
    <xf numFmtId="41" fontId="12" fillId="0" borderId="12" xfId="0" applyNumberFormat="1" applyFont="1" applyBorder="1" applyAlignment="1">
      <alignment/>
    </xf>
    <xf numFmtId="0" fontId="15" fillId="0" borderId="6" xfId="0" applyFont="1" applyBorder="1" applyAlignment="1">
      <alignment wrapText="1"/>
    </xf>
    <xf numFmtId="37" fontId="21" fillId="0" borderId="0" xfId="0" applyNumberFormat="1" applyFont="1" applyAlignment="1">
      <alignment horizontal="centerContinuous" vertical="center"/>
    </xf>
    <xf numFmtId="37" fontId="23" fillId="0" borderId="0" xfId="0" applyNumberFormat="1" applyFont="1" applyAlignment="1">
      <alignment horizontal="centerContinuous" vertical="center"/>
    </xf>
    <xf numFmtId="37" fontId="0" fillId="0" borderId="0" xfId="0" applyNumberFormat="1" applyFont="1" applyAlignment="1">
      <alignment horizontal="centerContinuous" vertical="center"/>
    </xf>
    <xf numFmtId="37" fontId="13" fillId="0" borderId="0" xfId="0" applyNumberFormat="1" applyFont="1" applyAlignment="1">
      <alignment horizontal="centerContinuous" vertical="center"/>
    </xf>
    <xf numFmtId="37" fontId="24" fillId="0" borderId="0" xfId="0" applyNumberFormat="1" applyFont="1" applyAlignment="1">
      <alignment horizontal="centerContinuous" vertical="center"/>
    </xf>
    <xf numFmtId="37" fontId="25" fillId="0" borderId="0" xfId="0" applyNumberFormat="1" applyFont="1" applyAlignment="1">
      <alignment horizontal="right"/>
    </xf>
    <xf numFmtId="37" fontId="27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37" fontId="27" fillId="0" borderId="0" xfId="0" applyNumberFormat="1" applyFont="1" applyAlignment="1">
      <alignment horizontal="right"/>
    </xf>
    <xf numFmtId="37" fontId="27" fillId="0" borderId="1" xfId="0" applyNumberFormat="1" applyFont="1" applyBorder="1" applyAlignment="1">
      <alignment horizontal="center"/>
    </xf>
    <xf numFmtId="37" fontId="24" fillId="0" borderId="2" xfId="0" applyNumberFormat="1" applyFont="1" applyBorder="1" applyAlignment="1">
      <alignment horizontal="center"/>
    </xf>
    <xf numFmtId="37" fontId="29" fillId="0" borderId="13" xfId="0" applyNumberFormat="1" applyFont="1" applyBorder="1" applyAlignment="1">
      <alignment horizontal="center"/>
    </xf>
    <xf numFmtId="37" fontId="29" fillId="0" borderId="14" xfId="0" applyNumberFormat="1" applyFont="1" applyBorder="1" applyAlignment="1">
      <alignment horizontal="center"/>
    </xf>
    <xf numFmtId="37" fontId="27" fillId="0" borderId="5" xfId="0" applyNumberFormat="1" applyFont="1" applyBorder="1" applyAlignment="1">
      <alignment horizontal="center"/>
    </xf>
    <xf numFmtId="37" fontId="29" fillId="0" borderId="0" xfId="0" applyNumberFormat="1" applyFont="1" applyBorder="1" applyAlignment="1">
      <alignment horizontal="left"/>
    </xf>
    <xf numFmtId="37" fontId="27" fillId="0" borderId="15" xfId="0" applyNumberFormat="1" applyFont="1" applyBorder="1" applyAlignment="1">
      <alignment horizontal="center"/>
    </xf>
    <xf numFmtId="37" fontId="27" fillId="0" borderId="16" xfId="0" applyNumberFormat="1" applyFont="1" applyBorder="1" applyAlignment="1">
      <alignment horizontal="center"/>
    </xf>
    <xf numFmtId="37" fontId="24" fillId="0" borderId="0" xfId="0" applyNumberFormat="1" applyFont="1" applyBorder="1" applyAlignment="1">
      <alignment horizontal="center"/>
    </xf>
    <xf numFmtId="37" fontId="28" fillId="0" borderId="17" xfId="0" applyNumberFormat="1" applyFont="1" applyBorder="1" applyAlignment="1">
      <alignment/>
    </xf>
    <xf numFmtId="37" fontId="23" fillId="0" borderId="18" xfId="0" applyNumberFormat="1" applyFont="1" applyBorder="1" applyAlignment="1">
      <alignment/>
    </xf>
    <xf numFmtId="37" fontId="23" fillId="0" borderId="19" xfId="0" applyNumberFormat="1" applyFont="1" applyBorder="1" applyAlignment="1">
      <alignment/>
    </xf>
    <xf numFmtId="37" fontId="23" fillId="0" borderId="20" xfId="0" applyNumberFormat="1" applyFont="1" applyBorder="1" applyAlignment="1">
      <alignment/>
    </xf>
    <xf numFmtId="37" fontId="28" fillId="0" borderId="5" xfId="0" applyNumberFormat="1" applyFont="1" applyBorder="1" applyAlignment="1">
      <alignment/>
    </xf>
    <xf numFmtId="37" fontId="23" fillId="0" borderId="0" xfId="0" applyNumberFormat="1" applyFont="1" applyBorder="1" applyAlignment="1">
      <alignment/>
    </xf>
    <xf numFmtId="37" fontId="30" fillId="0" borderId="0" xfId="0" applyNumberFormat="1" applyFont="1" applyBorder="1" applyAlignment="1">
      <alignment/>
    </xf>
    <xf numFmtId="37" fontId="28" fillId="0" borderId="15" xfId="0" applyNumberFormat="1" applyFont="1" applyBorder="1" applyAlignment="1">
      <alignment/>
    </xf>
    <xf numFmtId="37" fontId="28" fillId="0" borderId="16" xfId="0" applyNumberFormat="1" applyFont="1" applyBorder="1" applyAlignment="1">
      <alignment/>
    </xf>
    <xf numFmtId="37" fontId="28" fillId="0" borderId="6" xfId="0" applyNumberFormat="1" applyFont="1" applyBorder="1" applyAlignment="1">
      <alignment/>
    </xf>
    <xf numFmtId="37" fontId="23" fillId="0" borderId="7" xfId="0" applyNumberFormat="1" applyFont="1" applyBorder="1" applyAlignment="1">
      <alignment/>
    </xf>
    <xf numFmtId="37" fontId="23" fillId="0" borderId="21" xfId="0" applyNumberFormat="1" applyFont="1" applyBorder="1" applyAlignment="1">
      <alignment/>
    </xf>
    <xf numFmtId="37" fontId="23" fillId="0" borderId="22" xfId="0" applyNumberFormat="1" applyFont="1" applyBorder="1" applyAlignment="1">
      <alignment/>
    </xf>
    <xf numFmtId="37" fontId="21" fillId="0" borderId="0" xfId="0" applyNumberFormat="1" applyFont="1" applyBorder="1" applyAlignment="1">
      <alignment horizontal="centerContinuous" vertical="center"/>
    </xf>
    <xf numFmtId="37" fontId="23" fillId="0" borderId="0" xfId="0" applyNumberFormat="1" applyFont="1" applyBorder="1" applyAlignment="1">
      <alignment horizontal="centerContinuous" vertical="center"/>
    </xf>
    <xf numFmtId="37" fontId="0" fillId="0" borderId="0" xfId="0" applyNumberFormat="1" applyFont="1" applyBorder="1" applyAlignment="1">
      <alignment horizontal="centerContinuous" vertical="center"/>
    </xf>
    <xf numFmtId="37" fontId="28" fillId="0" borderId="19" xfId="0" applyNumberFormat="1" applyFont="1" applyBorder="1" applyAlignment="1">
      <alignment/>
    </xf>
    <xf numFmtId="37" fontId="28" fillId="0" borderId="20" xfId="0" applyNumberFormat="1" applyFont="1" applyBorder="1" applyAlignment="1">
      <alignment/>
    </xf>
    <xf numFmtId="37" fontId="31" fillId="0" borderId="0" xfId="0" applyNumberFormat="1" applyFont="1" applyBorder="1" applyAlignment="1">
      <alignment/>
    </xf>
    <xf numFmtId="37" fontId="28" fillId="0" borderId="15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/>
    </xf>
    <xf numFmtId="37" fontId="23" fillId="0" borderId="15" xfId="0" applyNumberFormat="1" applyFont="1" applyBorder="1" applyAlignment="1">
      <alignment/>
    </xf>
    <xf numFmtId="37" fontId="23" fillId="0" borderId="16" xfId="0" applyNumberFormat="1" applyFont="1" applyBorder="1" applyAlignment="1">
      <alignment/>
    </xf>
    <xf numFmtId="37" fontId="29" fillId="0" borderId="23" xfId="0" applyNumberFormat="1" applyFont="1" applyBorder="1" applyAlignment="1">
      <alignment horizontal="center"/>
    </xf>
    <xf numFmtId="37" fontId="24" fillId="0" borderId="24" xfId="0" applyNumberFormat="1" applyFont="1" applyBorder="1" applyAlignment="1">
      <alignment horizontal="center"/>
    </xf>
    <xf numFmtId="37" fontId="24" fillId="0" borderId="25" xfId="0" applyNumberFormat="1" applyFont="1" applyBorder="1" applyAlignment="1">
      <alignment/>
    </xf>
    <xf numFmtId="37" fontId="24" fillId="0" borderId="26" xfId="0" applyNumberFormat="1" applyFont="1" applyBorder="1" applyAlignment="1">
      <alignment/>
    </xf>
    <xf numFmtId="37" fontId="27" fillId="0" borderId="6" xfId="0" applyNumberFormat="1" applyFont="1" applyBorder="1" applyAlignment="1">
      <alignment horizontal="center"/>
    </xf>
    <xf numFmtId="37" fontId="24" fillId="0" borderId="7" xfId="0" applyNumberFormat="1" applyFont="1" applyBorder="1" applyAlignment="1">
      <alignment horizontal="center"/>
    </xf>
    <xf numFmtId="37" fontId="27" fillId="0" borderId="21" xfId="0" applyNumberFormat="1" applyFont="1" applyBorder="1" applyAlignment="1">
      <alignment/>
    </xf>
    <xf numFmtId="37" fontId="27" fillId="0" borderId="22" xfId="0" applyNumberFormat="1" applyFont="1" applyBorder="1" applyAlignment="1">
      <alignment/>
    </xf>
    <xf numFmtId="37" fontId="23" fillId="0" borderId="0" xfId="0" applyNumberFormat="1" applyFont="1" applyAlignment="1">
      <alignment/>
    </xf>
    <xf numFmtId="37" fontId="28" fillId="0" borderId="0" xfId="0" applyNumberFormat="1" applyFont="1" applyAlignment="1">
      <alignment horizontal="centerContinuous" vertical="center"/>
    </xf>
    <xf numFmtId="37" fontId="12" fillId="0" borderId="0" xfId="0" applyNumberFormat="1" applyFont="1" applyAlignment="1">
      <alignment horizontal="centerContinuous" vertical="center"/>
    </xf>
    <xf numFmtId="37" fontId="29" fillId="0" borderId="13" xfId="0" applyNumberFormat="1" applyFont="1" applyBorder="1" applyAlignment="1">
      <alignment horizontal="centerContinuous"/>
    </xf>
    <xf numFmtId="37" fontId="27" fillId="0" borderId="2" xfId="0" applyNumberFormat="1" applyFont="1" applyBorder="1" applyAlignment="1">
      <alignment horizontal="centerContinuous"/>
    </xf>
    <xf numFmtId="37" fontId="27" fillId="0" borderId="10" xfId="0" applyNumberFormat="1" applyFont="1" applyBorder="1" applyAlignment="1">
      <alignment horizontal="centerContinuous"/>
    </xf>
    <xf numFmtId="37" fontId="27" fillId="0" borderId="15" xfId="0" applyNumberFormat="1" applyFont="1" applyBorder="1" applyAlignment="1">
      <alignment horizontal="centerContinuous"/>
    </xf>
    <xf numFmtId="37" fontId="27" fillId="0" borderId="0" xfId="0" applyNumberFormat="1" applyFont="1" applyBorder="1" applyAlignment="1">
      <alignment horizontal="centerContinuous"/>
    </xf>
    <xf numFmtId="37" fontId="27" fillId="0" borderId="11" xfId="0" applyNumberFormat="1" applyFont="1" applyBorder="1" applyAlignment="1">
      <alignment horizontal="centerContinuous"/>
    </xf>
    <xf numFmtId="37" fontId="33" fillId="0" borderId="19" xfId="0" applyNumberFormat="1" applyFont="1" applyBorder="1" applyAlignment="1">
      <alignment horizontal="center"/>
    </xf>
    <xf numFmtId="37" fontId="33" fillId="0" borderId="20" xfId="0" applyNumberFormat="1" applyFont="1" applyBorder="1" applyAlignment="1">
      <alignment horizontal="center"/>
    </xf>
    <xf numFmtId="37" fontId="28" fillId="0" borderId="21" xfId="0" applyNumberFormat="1" applyFont="1" applyBorder="1" applyAlignment="1">
      <alignment/>
    </xf>
    <xf numFmtId="37" fontId="28" fillId="0" borderId="22" xfId="0" applyNumberFormat="1" applyFont="1" applyBorder="1" applyAlignment="1">
      <alignment/>
    </xf>
    <xf numFmtId="37" fontId="27" fillId="0" borderId="25" xfId="0" applyNumberFormat="1" applyFont="1" applyBorder="1" applyAlignment="1">
      <alignment/>
    </xf>
    <xf numFmtId="37" fontId="27" fillId="0" borderId="26" xfId="0" applyNumberFormat="1" applyFont="1" applyBorder="1" applyAlignment="1">
      <alignment/>
    </xf>
    <xf numFmtId="37" fontId="27" fillId="0" borderId="0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 horizontal="centerContinuous"/>
    </xf>
    <xf numFmtId="37" fontId="27" fillId="0" borderId="13" xfId="0" applyNumberFormat="1" applyFont="1" applyBorder="1" applyAlignment="1">
      <alignment/>
    </xf>
    <xf numFmtId="37" fontId="27" fillId="0" borderId="10" xfId="0" applyNumberFormat="1" applyFont="1" applyBorder="1" applyAlignment="1">
      <alignment/>
    </xf>
    <xf numFmtId="37" fontId="29" fillId="0" borderId="19" xfId="0" applyNumberFormat="1" applyFont="1" applyBorder="1" applyAlignment="1">
      <alignment horizontal="centerContinuous"/>
    </xf>
    <xf numFmtId="37" fontId="27" fillId="0" borderId="18" xfId="0" applyNumberFormat="1" applyFont="1" applyBorder="1" applyAlignment="1">
      <alignment horizontal="centerContinuous"/>
    </xf>
    <xf numFmtId="37" fontId="29" fillId="0" borderId="15" xfId="0" applyNumberFormat="1" applyFont="1" applyBorder="1" applyAlignment="1">
      <alignment horizontal="centerContinuous"/>
    </xf>
    <xf numFmtId="0" fontId="34" fillId="0" borderId="0" xfId="0" applyFont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5" fillId="0" borderId="5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36" fillId="0" borderId="9" xfId="0" applyFont="1" applyBorder="1" applyAlignment="1">
      <alignment vertical="top" wrapText="1"/>
    </xf>
    <xf numFmtId="0" fontId="14" fillId="0" borderId="0" xfId="0" applyFont="1" applyAlignment="1">
      <alignment horizontal="left" wrapText="1" inden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 indent="1"/>
    </xf>
    <xf numFmtId="0" fontId="0" fillId="0" borderId="0" xfId="0" applyAlignment="1">
      <alignment vertical="top"/>
    </xf>
    <xf numFmtId="0" fontId="38" fillId="0" borderId="0" xfId="0" applyFont="1" applyAlignment="1">
      <alignment horizontal="left" indent="1"/>
    </xf>
    <xf numFmtId="0" fontId="35" fillId="0" borderId="5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zoomScale="50" zoomScaleNormal="50" workbookViewId="0" topLeftCell="A1">
      <selection activeCell="G59" sqref="G59"/>
    </sheetView>
  </sheetViews>
  <sheetFormatPr defaultColWidth="9.00390625" defaultRowHeight="15.75"/>
  <cols>
    <col min="1" max="1" width="3.50390625" style="15" customWidth="1"/>
    <col min="2" max="2" width="44.625" style="15" customWidth="1"/>
    <col min="3" max="3" width="5.875" style="15" customWidth="1"/>
    <col min="4" max="13" width="15.625" style="27" customWidth="1"/>
    <col min="14" max="14" width="3.375" style="15" customWidth="1"/>
    <col min="15" max="16384" width="9.00390625" style="15" customWidth="1"/>
  </cols>
  <sheetData>
    <row r="2" spans="1:14" s="6" customFormat="1" ht="30" customHeight="1">
      <c r="A2" s="55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6" customFormat="1" ht="30" customHeight="1">
      <c r="A3" s="8" t="s">
        <v>1</v>
      </c>
      <c r="B3" s="8"/>
      <c r="C3" s="8"/>
      <c r="D3" s="9"/>
      <c r="E3" s="9"/>
      <c r="F3" s="9"/>
      <c r="G3" s="9"/>
      <c r="H3" s="9"/>
      <c r="I3" s="9"/>
      <c r="J3" s="7"/>
      <c r="K3" s="7"/>
      <c r="L3" s="7"/>
      <c r="M3" s="7"/>
      <c r="N3" s="7"/>
    </row>
    <row r="4" spans="1:14" s="6" customFormat="1" ht="30" customHeight="1">
      <c r="A4" s="55" t="s">
        <v>59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s="6" customFormat="1" ht="30" customHeight="1">
      <c r="A5" s="8" t="s">
        <v>60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s="30" customFormat="1" ht="30" customHeight="1">
      <c r="A6" s="56" t="s">
        <v>2</v>
      </c>
      <c r="B6" s="28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8"/>
    </row>
    <row r="7" spans="1:14" s="30" customFormat="1" ht="30" customHeight="1">
      <c r="A7" s="31" t="s">
        <v>3</v>
      </c>
      <c r="B7" s="28"/>
      <c r="C7" s="28"/>
      <c r="D7" s="29"/>
      <c r="E7" s="29"/>
      <c r="F7" s="29"/>
      <c r="G7" s="29"/>
      <c r="H7" s="29"/>
      <c r="I7" s="29"/>
      <c r="J7" s="29"/>
      <c r="K7" s="29"/>
      <c r="L7" s="29"/>
      <c r="M7" s="10"/>
      <c r="N7" s="28"/>
    </row>
    <row r="8" spans="1:14" s="6" customFormat="1" ht="19.5" customHeight="1">
      <c r="A8" s="11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12" t="s">
        <v>4</v>
      </c>
      <c r="N8" s="4"/>
    </row>
    <row r="9" spans="1:13" ht="19.5" customHeight="1">
      <c r="A9" s="13"/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2" t="s">
        <v>5</v>
      </c>
    </row>
    <row r="10" spans="1:13" s="13" customFormat="1" ht="24.75" customHeight="1">
      <c r="A10" s="15"/>
      <c r="B10" s="34"/>
      <c r="C10" s="35"/>
      <c r="D10" s="57" t="s">
        <v>6</v>
      </c>
      <c r="E10" s="57" t="s">
        <v>7</v>
      </c>
      <c r="F10" s="57" t="s">
        <v>8</v>
      </c>
      <c r="G10" s="57" t="s">
        <v>9</v>
      </c>
      <c r="H10" s="57" t="s">
        <v>9</v>
      </c>
      <c r="I10" s="57" t="s">
        <v>10</v>
      </c>
      <c r="J10" s="57" t="s">
        <v>10</v>
      </c>
      <c r="K10" s="57" t="s">
        <v>11</v>
      </c>
      <c r="L10" s="36"/>
      <c r="M10" s="36" t="s">
        <v>12</v>
      </c>
    </row>
    <row r="11" spans="2:13" s="13" customFormat="1" ht="24.75" customHeight="1">
      <c r="B11" s="58" t="s">
        <v>13</v>
      </c>
      <c r="C11" s="37"/>
      <c r="D11" s="38"/>
      <c r="E11" s="38"/>
      <c r="F11" s="59" t="s">
        <v>14</v>
      </c>
      <c r="G11" s="59" t="s">
        <v>15</v>
      </c>
      <c r="H11" s="59" t="s">
        <v>16</v>
      </c>
      <c r="I11" s="59" t="s">
        <v>17</v>
      </c>
      <c r="J11" s="59" t="s">
        <v>18</v>
      </c>
      <c r="K11" s="59" t="s">
        <v>18</v>
      </c>
      <c r="L11" s="59" t="s">
        <v>19</v>
      </c>
      <c r="M11" s="38" t="s">
        <v>20</v>
      </c>
    </row>
    <row r="12" spans="1:13" s="17" customFormat="1" ht="24.75" customHeight="1">
      <c r="A12" s="13"/>
      <c r="B12" s="39" t="s">
        <v>21</v>
      </c>
      <c r="C12" s="40"/>
      <c r="D12" s="41"/>
      <c r="E12" s="41"/>
      <c r="F12" s="41"/>
      <c r="G12" s="42" t="s">
        <v>22</v>
      </c>
      <c r="H12" s="42" t="s">
        <v>23</v>
      </c>
      <c r="I12" s="41"/>
      <c r="J12" s="41"/>
      <c r="K12" s="41"/>
      <c r="L12" s="41"/>
      <c r="M12" s="43"/>
    </row>
    <row r="13" spans="2:13" s="17" customFormat="1" ht="24.75" customHeight="1">
      <c r="B13" s="39"/>
      <c r="C13" s="40"/>
      <c r="D13" s="42" t="s">
        <v>22</v>
      </c>
      <c r="E13" s="42" t="s">
        <v>23</v>
      </c>
      <c r="F13" s="42" t="s">
        <v>24</v>
      </c>
      <c r="G13" s="42" t="s">
        <v>25</v>
      </c>
      <c r="H13" s="42" t="s">
        <v>25</v>
      </c>
      <c r="I13" s="42" t="s">
        <v>22</v>
      </c>
      <c r="J13" s="42" t="s">
        <v>23</v>
      </c>
      <c r="K13" s="42" t="s">
        <v>26</v>
      </c>
      <c r="L13" s="42" t="s">
        <v>27</v>
      </c>
      <c r="M13" s="42" t="s">
        <v>28</v>
      </c>
    </row>
    <row r="14" spans="2:13" s="17" customFormat="1" ht="24.75" customHeight="1">
      <c r="B14" s="44"/>
      <c r="C14" s="45"/>
      <c r="D14" s="46" t="s">
        <v>29</v>
      </c>
      <c r="E14" s="46" t="s">
        <v>29</v>
      </c>
      <c r="F14" s="46" t="s">
        <v>29</v>
      </c>
      <c r="G14" s="46" t="s">
        <v>30</v>
      </c>
      <c r="H14" s="46" t="s">
        <v>30</v>
      </c>
      <c r="I14" s="46" t="s">
        <v>31</v>
      </c>
      <c r="J14" s="46" t="s">
        <v>31</v>
      </c>
      <c r="K14" s="46" t="s">
        <v>32</v>
      </c>
      <c r="L14" s="46" t="s">
        <v>33</v>
      </c>
      <c r="M14" s="46" t="s">
        <v>34</v>
      </c>
    </row>
    <row r="15" spans="1:13" ht="34.5" customHeight="1">
      <c r="A15" s="17"/>
      <c r="B15" s="60" t="s">
        <v>35</v>
      </c>
      <c r="C15" s="47"/>
      <c r="D15" s="48">
        <f aca="true" t="shared" si="0" ref="D15:M15">D45+D74</f>
        <v>4076295</v>
      </c>
      <c r="E15" s="48">
        <f t="shared" si="0"/>
        <v>3175844</v>
      </c>
      <c r="F15" s="48">
        <f t="shared" si="0"/>
        <v>3126980</v>
      </c>
      <c r="G15" s="48">
        <f t="shared" si="0"/>
        <v>685297</v>
      </c>
      <c r="H15" s="48">
        <f t="shared" si="0"/>
        <v>437155</v>
      </c>
      <c r="I15" s="48">
        <f t="shared" si="0"/>
        <v>2364174</v>
      </c>
      <c r="J15" s="48">
        <f t="shared" si="0"/>
        <v>1960674</v>
      </c>
      <c r="K15" s="48">
        <f t="shared" si="0"/>
        <v>2001581</v>
      </c>
      <c r="L15" s="48">
        <f t="shared" si="0"/>
        <v>501041</v>
      </c>
      <c r="M15" s="48">
        <f t="shared" si="0"/>
        <v>187203</v>
      </c>
    </row>
    <row r="16" spans="1:13" s="13" customFormat="1" ht="34.5" customHeight="1">
      <c r="A16" s="15"/>
      <c r="B16" s="60" t="s">
        <v>36</v>
      </c>
      <c r="C16" s="47"/>
      <c r="D16" s="48">
        <f aca="true" t="shared" si="1" ref="D16:M16">D46+D75</f>
        <v>3067452</v>
      </c>
      <c r="E16" s="48">
        <f t="shared" si="1"/>
        <v>2405349</v>
      </c>
      <c r="F16" s="48">
        <f t="shared" si="1"/>
        <v>2325126</v>
      </c>
      <c r="G16" s="48">
        <f t="shared" si="1"/>
        <v>780258</v>
      </c>
      <c r="H16" s="48">
        <f t="shared" si="1"/>
        <v>665096</v>
      </c>
      <c r="I16" s="48">
        <f t="shared" si="1"/>
        <v>1908651</v>
      </c>
      <c r="J16" s="48">
        <f t="shared" si="1"/>
        <v>1442047</v>
      </c>
      <c r="K16" s="48">
        <f t="shared" si="1"/>
        <v>1570123</v>
      </c>
      <c r="L16" s="48">
        <f t="shared" si="1"/>
        <v>328964</v>
      </c>
      <c r="M16" s="48">
        <f t="shared" si="1"/>
        <v>-239057</v>
      </c>
    </row>
    <row r="17" spans="1:13" ht="34.5" customHeight="1">
      <c r="A17" s="13"/>
      <c r="B17" s="60" t="s">
        <v>37</v>
      </c>
      <c r="C17" s="47"/>
      <c r="D17" s="48">
        <f aca="true" t="shared" si="2" ref="D17:M17">D47+D76</f>
        <v>28117</v>
      </c>
      <c r="E17" s="48">
        <f t="shared" si="2"/>
        <v>1879</v>
      </c>
      <c r="F17" s="48">
        <f t="shared" si="2"/>
        <v>695</v>
      </c>
      <c r="G17" s="48">
        <f t="shared" si="2"/>
        <v>471</v>
      </c>
      <c r="H17" s="48">
        <f t="shared" si="2"/>
        <v>-215</v>
      </c>
      <c r="I17" s="48">
        <f t="shared" si="2"/>
        <v>-205</v>
      </c>
      <c r="J17" s="48">
        <f t="shared" si="2"/>
        <v>275</v>
      </c>
      <c r="K17" s="48">
        <f t="shared" si="2"/>
        <v>-212</v>
      </c>
      <c r="L17" s="48">
        <f t="shared" si="2"/>
        <v>2223</v>
      </c>
      <c r="M17" s="48">
        <f t="shared" si="2"/>
        <v>-1101</v>
      </c>
    </row>
    <row r="18" spans="1:13" s="13" customFormat="1" ht="34.5" customHeight="1">
      <c r="A18" s="15"/>
      <c r="B18" s="60" t="s">
        <v>38</v>
      </c>
      <c r="C18" s="47"/>
      <c r="D18" s="48">
        <f aca="true" t="shared" si="3" ref="D18:M18">D48+D49+D77</f>
        <v>621485</v>
      </c>
      <c r="E18" s="48">
        <f t="shared" si="3"/>
        <v>330685</v>
      </c>
      <c r="F18" s="48">
        <f t="shared" si="3"/>
        <v>316572</v>
      </c>
      <c r="G18" s="48">
        <f t="shared" si="3"/>
        <v>87233</v>
      </c>
      <c r="H18" s="48">
        <f t="shared" si="3"/>
        <v>44307</v>
      </c>
      <c r="I18" s="48">
        <f t="shared" si="3"/>
        <v>714091</v>
      </c>
      <c r="J18" s="48">
        <f t="shared" si="3"/>
        <v>454191</v>
      </c>
      <c r="K18" s="48">
        <f t="shared" si="3"/>
        <v>195090</v>
      </c>
      <c r="L18" s="48">
        <f t="shared" si="3"/>
        <v>54523</v>
      </c>
      <c r="M18" s="48">
        <f t="shared" si="3"/>
        <v>22652</v>
      </c>
    </row>
    <row r="19" spans="1:13" ht="34.5" customHeight="1">
      <c r="A19" s="13"/>
      <c r="B19" s="60" t="s">
        <v>39</v>
      </c>
      <c r="C19" s="47"/>
      <c r="D19" s="48">
        <f aca="true" t="shared" si="4" ref="D19:M19">D50+D78</f>
        <v>960165</v>
      </c>
      <c r="E19" s="48">
        <f t="shared" si="4"/>
        <v>699068</v>
      </c>
      <c r="F19" s="48">
        <f t="shared" si="4"/>
        <v>725207</v>
      </c>
      <c r="G19" s="48">
        <f t="shared" si="4"/>
        <v>204428</v>
      </c>
      <c r="H19" s="48">
        <f t="shared" si="4"/>
        <v>138769</v>
      </c>
      <c r="I19" s="48">
        <f t="shared" si="4"/>
        <v>323304</v>
      </c>
      <c r="J19" s="48">
        <f t="shared" si="4"/>
        <v>211559</v>
      </c>
      <c r="K19" s="48">
        <f t="shared" si="4"/>
        <v>186869</v>
      </c>
      <c r="L19" s="48">
        <f t="shared" si="4"/>
        <v>153518</v>
      </c>
      <c r="M19" s="48">
        <f t="shared" si="4"/>
        <v>246051</v>
      </c>
    </row>
    <row r="20" spans="1:13" s="13" customFormat="1" ht="34.5" customHeight="1">
      <c r="A20" s="15"/>
      <c r="B20" s="60" t="s">
        <v>40</v>
      </c>
      <c r="C20" s="47"/>
      <c r="D20" s="48">
        <f aca="true" t="shared" si="5" ref="D20:M20">D51+D79</f>
        <v>4778109</v>
      </c>
      <c r="E20" s="48">
        <f t="shared" si="5"/>
        <v>2380013</v>
      </c>
      <c r="F20" s="48">
        <f t="shared" si="5"/>
        <v>2386212</v>
      </c>
      <c r="G20" s="48">
        <f t="shared" si="5"/>
        <v>1472281</v>
      </c>
      <c r="H20" s="48">
        <f t="shared" si="5"/>
        <v>737968</v>
      </c>
      <c r="I20" s="48">
        <f t="shared" si="5"/>
        <v>1642748</v>
      </c>
      <c r="J20" s="48">
        <f t="shared" si="5"/>
        <v>799262</v>
      </c>
      <c r="K20" s="48">
        <f t="shared" si="5"/>
        <v>897090</v>
      </c>
      <c r="L20" s="48">
        <f t="shared" si="5"/>
        <v>534120</v>
      </c>
      <c r="M20" s="48">
        <f t="shared" si="5"/>
        <v>217034</v>
      </c>
    </row>
    <row r="21" spans="1:13" ht="34.5" customHeight="1">
      <c r="A21" s="13"/>
      <c r="B21" s="60" t="s">
        <v>41</v>
      </c>
      <c r="C21" s="47"/>
      <c r="D21" s="48">
        <f aca="true" t="shared" si="6" ref="D21:M21">D52+D53+D80</f>
        <v>4316102</v>
      </c>
      <c r="E21" s="48">
        <f t="shared" si="6"/>
        <v>2905364</v>
      </c>
      <c r="F21" s="48">
        <f t="shared" si="6"/>
        <v>2711384</v>
      </c>
      <c r="G21" s="48">
        <f t="shared" si="6"/>
        <v>877810</v>
      </c>
      <c r="H21" s="48">
        <f t="shared" si="6"/>
        <v>636121</v>
      </c>
      <c r="I21" s="48">
        <f t="shared" si="6"/>
        <v>3001565</v>
      </c>
      <c r="J21" s="48">
        <f t="shared" si="6"/>
        <v>1957354</v>
      </c>
      <c r="K21" s="48">
        <f t="shared" si="6"/>
        <v>2378509</v>
      </c>
      <c r="L21" s="48">
        <f t="shared" si="6"/>
        <v>584577</v>
      </c>
      <c r="M21" s="48">
        <f t="shared" si="6"/>
        <v>-887823</v>
      </c>
    </row>
    <row r="22" spans="1:13" s="13" customFormat="1" ht="34.5" customHeight="1">
      <c r="A22" s="15"/>
      <c r="B22" s="60" t="s">
        <v>42</v>
      </c>
      <c r="C22" s="47"/>
      <c r="D22" s="48">
        <f aca="true" t="shared" si="7" ref="D22:M22">D54+D81</f>
        <v>935979</v>
      </c>
      <c r="E22" s="48">
        <f t="shared" si="7"/>
        <v>377254</v>
      </c>
      <c r="F22" s="48">
        <f t="shared" si="7"/>
        <v>244286</v>
      </c>
      <c r="G22" s="48">
        <f t="shared" si="7"/>
        <v>111633</v>
      </c>
      <c r="H22" s="48">
        <f t="shared" si="7"/>
        <v>7200</v>
      </c>
      <c r="I22" s="48">
        <f t="shared" si="7"/>
        <v>567364</v>
      </c>
      <c r="J22" s="48">
        <f t="shared" si="7"/>
        <v>90219</v>
      </c>
      <c r="K22" s="48">
        <f t="shared" si="7"/>
        <v>75853</v>
      </c>
      <c r="L22" s="48">
        <f t="shared" si="7"/>
        <v>57241</v>
      </c>
      <c r="M22" s="48">
        <f t="shared" si="7"/>
        <v>103992</v>
      </c>
    </row>
    <row r="23" spans="1:13" ht="34.5" customHeight="1">
      <c r="A23" s="13"/>
      <c r="B23" s="60" t="s">
        <v>43</v>
      </c>
      <c r="C23" s="47"/>
      <c r="D23" s="48">
        <f aca="true" t="shared" si="8" ref="D23:M23">D82</f>
        <v>138333</v>
      </c>
      <c r="E23" s="48">
        <f t="shared" si="8"/>
        <v>127154</v>
      </c>
      <c r="F23" s="48">
        <f t="shared" si="8"/>
        <v>116826</v>
      </c>
      <c r="G23" s="48">
        <f t="shared" si="8"/>
        <v>9885</v>
      </c>
      <c r="H23" s="48">
        <f t="shared" si="8"/>
        <v>8781</v>
      </c>
      <c r="I23" s="48">
        <f t="shared" si="8"/>
        <v>110531</v>
      </c>
      <c r="J23" s="48">
        <f t="shared" si="8"/>
        <v>97777</v>
      </c>
      <c r="K23" s="48">
        <f t="shared" si="8"/>
        <v>108129</v>
      </c>
      <c r="L23" s="48">
        <f t="shared" si="8"/>
        <v>6803</v>
      </c>
      <c r="M23" s="48">
        <f t="shared" si="8"/>
        <v>-6887</v>
      </c>
    </row>
    <row r="24" spans="1:13" s="13" customFormat="1" ht="34.5" customHeight="1">
      <c r="A24" s="15"/>
      <c r="B24" s="60" t="s">
        <v>44</v>
      </c>
      <c r="C24" s="47"/>
      <c r="D24" s="48">
        <f aca="true" t="shared" si="9" ref="D24:M24">D83</f>
        <v>563898</v>
      </c>
      <c r="E24" s="48">
        <f t="shared" si="9"/>
        <v>500437</v>
      </c>
      <c r="F24" s="48">
        <f t="shared" si="9"/>
        <v>374936</v>
      </c>
      <c r="G24" s="48">
        <f t="shared" si="9"/>
        <v>209823</v>
      </c>
      <c r="H24" s="48">
        <f t="shared" si="9"/>
        <v>172576</v>
      </c>
      <c r="I24" s="48">
        <f t="shared" si="9"/>
        <v>287315</v>
      </c>
      <c r="J24" s="48">
        <f t="shared" si="9"/>
        <v>269124</v>
      </c>
      <c r="K24" s="48">
        <f t="shared" si="9"/>
        <v>195654</v>
      </c>
      <c r="L24" s="48">
        <f t="shared" si="9"/>
        <v>28958</v>
      </c>
      <c r="M24" s="48">
        <f t="shared" si="9"/>
        <v>-22252</v>
      </c>
    </row>
    <row r="25" spans="2:13" s="13" customFormat="1" ht="34.5" customHeight="1">
      <c r="B25" s="60" t="s">
        <v>45</v>
      </c>
      <c r="C25" s="47"/>
      <c r="D25" s="49">
        <f aca="true" t="shared" si="10" ref="D25:M25">SUM(D15:D24)</f>
        <v>19485935</v>
      </c>
      <c r="E25" s="49">
        <f t="shared" si="10"/>
        <v>12903047</v>
      </c>
      <c r="F25" s="49">
        <f t="shared" si="10"/>
        <v>12328224</v>
      </c>
      <c r="G25" s="49">
        <f t="shared" si="10"/>
        <v>4439119</v>
      </c>
      <c r="H25" s="49">
        <f t="shared" si="10"/>
        <v>2847758</v>
      </c>
      <c r="I25" s="49">
        <f t="shared" si="10"/>
        <v>10919538</v>
      </c>
      <c r="J25" s="49">
        <f t="shared" si="10"/>
        <v>7282482</v>
      </c>
      <c r="K25" s="49">
        <f t="shared" si="10"/>
        <v>7608686</v>
      </c>
      <c r="L25" s="49">
        <f t="shared" si="10"/>
        <v>2251968</v>
      </c>
      <c r="M25" s="49">
        <f t="shared" si="10"/>
        <v>-380188</v>
      </c>
    </row>
    <row r="26" spans="1:13" ht="24.75" customHeight="1">
      <c r="A26" s="13"/>
      <c r="B26" s="3" t="s">
        <v>46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17" customFormat="1" ht="24.75" customHeight="1">
      <c r="A27" s="15"/>
      <c r="B27" s="19" t="s">
        <v>47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13" s="17" customFormat="1" ht="24.75" customHeight="1">
      <c r="B28" s="19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4" s="6" customFormat="1" ht="33.75" customHeight="1">
      <c r="A29" s="55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</row>
    <row r="30" spans="1:14" s="6" customFormat="1" ht="33.75" customHeight="1">
      <c r="A30" s="55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</row>
    <row r="31" spans="1:14" s="6" customFormat="1" ht="33.75" customHeight="1">
      <c r="A31" s="55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1:14" s="6" customFormat="1" ht="33.75" customHeight="1">
      <c r="A32" s="55" t="s">
        <v>0</v>
      </c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4" s="6" customFormat="1" ht="33.75" customHeight="1">
      <c r="A33" s="8" t="s">
        <v>1</v>
      </c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</row>
    <row r="34" spans="1:14" s="6" customFormat="1" ht="33.75" customHeight="1">
      <c r="A34" s="55" t="s">
        <v>59</v>
      </c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</row>
    <row r="35" spans="1:14" s="6" customFormat="1" ht="33.75" customHeight="1">
      <c r="A35" s="8" t="s">
        <v>60</v>
      </c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</row>
    <row r="36" spans="1:13" s="6" customFormat="1" ht="29.25" customHeight="1">
      <c r="A36" s="55" t="s">
        <v>48</v>
      </c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4" s="4" customFormat="1" ht="30.75" customHeight="1">
      <c r="A37" s="8" t="s">
        <v>49</v>
      </c>
      <c r="B37" s="8"/>
      <c r="C37" s="8"/>
      <c r="D37" s="7"/>
      <c r="E37" s="7"/>
      <c r="F37" s="7"/>
      <c r="G37" s="7"/>
      <c r="H37" s="7"/>
      <c r="I37" s="7"/>
      <c r="J37" s="7"/>
      <c r="K37" s="7"/>
      <c r="L37" s="7"/>
      <c r="M37" s="10"/>
      <c r="N37" s="7"/>
    </row>
    <row r="38" spans="1:14" s="4" customFormat="1" ht="19.5" customHeight="1">
      <c r="A38" s="11"/>
      <c r="B38" s="8"/>
      <c r="C38" s="8"/>
      <c r="D38" s="7"/>
      <c r="E38" s="7"/>
      <c r="F38" s="7"/>
      <c r="G38" s="7"/>
      <c r="H38" s="7"/>
      <c r="I38" s="7"/>
      <c r="J38" s="7"/>
      <c r="K38" s="7"/>
      <c r="L38" s="7"/>
      <c r="M38" s="12" t="s">
        <v>4</v>
      </c>
      <c r="N38" s="7"/>
    </row>
    <row r="39" spans="1:14" ht="19.5" customHeight="1">
      <c r="A39" s="21"/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" t="s">
        <v>5</v>
      </c>
      <c r="N39" s="24"/>
    </row>
    <row r="40" spans="1:14" ht="24.75" customHeight="1">
      <c r="A40" s="33"/>
      <c r="B40" s="34"/>
      <c r="C40" s="35"/>
      <c r="D40" s="57" t="s">
        <v>6</v>
      </c>
      <c r="E40" s="57" t="s">
        <v>7</v>
      </c>
      <c r="F40" s="57" t="s">
        <v>8</v>
      </c>
      <c r="G40" s="57" t="s">
        <v>9</v>
      </c>
      <c r="H40" s="57" t="s">
        <v>9</v>
      </c>
      <c r="I40" s="57" t="s">
        <v>10</v>
      </c>
      <c r="J40" s="57" t="s">
        <v>10</v>
      </c>
      <c r="K40" s="57" t="s">
        <v>11</v>
      </c>
      <c r="L40" s="36"/>
      <c r="M40" s="36" t="s">
        <v>50</v>
      </c>
      <c r="N40" s="24"/>
    </row>
    <row r="41" spans="1:14" s="13" customFormat="1" ht="24.75" customHeight="1">
      <c r="A41" s="33"/>
      <c r="B41" s="58" t="s">
        <v>13</v>
      </c>
      <c r="C41" s="37"/>
      <c r="D41" s="38"/>
      <c r="E41" s="38"/>
      <c r="F41" s="59" t="s">
        <v>14</v>
      </c>
      <c r="G41" s="59" t="s">
        <v>15</v>
      </c>
      <c r="H41" s="59" t="s">
        <v>16</v>
      </c>
      <c r="I41" s="59" t="s">
        <v>17</v>
      </c>
      <c r="J41" s="59" t="s">
        <v>18</v>
      </c>
      <c r="K41" s="59" t="s">
        <v>18</v>
      </c>
      <c r="L41" s="59" t="s">
        <v>19</v>
      </c>
      <c r="M41" s="38" t="s">
        <v>20</v>
      </c>
      <c r="N41" s="25"/>
    </row>
    <row r="42" spans="1:14" s="17" customFormat="1" ht="24.75" customHeight="1">
      <c r="A42" s="33"/>
      <c r="B42" s="39" t="s">
        <v>21</v>
      </c>
      <c r="C42" s="40"/>
      <c r="D42" s="41"/>
      <c r="E42" s="41"/>
      <c r="F42" s="41"/>
      <c r="G42" s="42" t="s">
        <v>22</v>
      </c>
      <c r="H42" s="42" t="s">
        <v>23</v>
      </c>
      <c r="I42" s="41"/>
      <c r="J42" s="41"/>
      <c r="K42" s="41"/>
      <c r="L42" s="41"/>
      <c r="M42" s="43"/>
      <c r="N42" s="26"/>
    </row>
    <row r="43" spans="1:14" s="17" customFormat="1" ht="24.75" customHeight="1">
      <c r="A43" s="33"/>
      <c r="B43" s="39"/>
      <c r="C43" s="40"/>
      <c r="D43" s="42" t="s">
        <v>22</v>
      </c>
      <c r="E43" s="42" t="s">
        <v>23</v>
      </c>
      <c r="F43" s="42" t="s">
        <v>24</v>
      </c>
      <c r="G43" s="42" t="s">
        <v>25</v>
      </c>
      <c r="H43" s="42" t="s">
        <v>25</v>
      </c>
      <c r="I43" s="42" t="s">
        <v>22</v>
      </c>
      <c r="J43" s="42" t="s">
        <v>23</v>
      </c>
      <c r="K43" s="42" t="s">
        <v>26</v>
      </c>
      <c r="L43" s="42" t="s">
        <v>27</v>
      </c>
      <c r="M43" s="42" t="s">
        <v>28</v>
      </c>
      <c r="N43" s="26"/>
    </row>
    <row r="44" spans="2:13" s="17" customFormat="1" ht="24.75" customHeight="1">
      <c r="B44" s="44"/>
      <c r="C44" s="45"/>
      <c r="D44" s="46" t="s">
        <v>29</v>
      </c>
      <c r="E44" s="46" t="s">
        <v>29</v>
      </c>
      <c r="F44" s="46" t="s">
        <v>29</v>
      </c>
      <c r="G44" s="46" t="s">
        <v>30</v>
      </c>
      <c r="H44" s="46" t="s">
        <v>30</v>
      </c>
      <c r="I44" s="46" t="s">
        <v>31</v>
      </c>
      <c r="J44" s="46" t="s">
        <v>31</v>
      </c>
      <c r="K44" s="46" t="s">
        <v>32</v>
      </c>
      <c r="L44" s="46" t="s">
        <v>33</v>
      </c>
      <c r="M44" s="46" t="s">
        <v>34</v>
      </c>
    </row>
    <row r="45" spans="1:13" ht="39.75" customHeight="1">
      <c r="A45" s="17"/>
      <c r="B45" s="60" t="s">
        <v>35</v>
      </c>
      <c r="C45" s="47"/>
      <c r="D45" s="65">
        <v>3750778</v>
      </c>
      <c r="E45" s="65">
        <v>2916301</v>
      </c>
      <c r="F45" s="65">
        <v>2883200</v>
      </c>
      <c r="G45" s="65">
        <v>604242</v>
      </c>
      <c r="H45" s="65">
        <v>371562</v>
      </c>
      <c r="I45" s="65">
        <v>2226716</v>
      </c>
      <c r="J45" s="65">
        <v>1852866</v>
      </c>
      <c r="K45" s="65">
        <v>1900042</v>
      </c>
      <c r="L45" s="65">
        <v>485153</v>
      </c>
      <c r="M45" s="65">
        <f aca="true" t="shared" si="11" ref="M45:M54">F45-H45-K45-L45</f>
        <v>126443</v>
      </c>
    </row>
    <row r="46" spans="1:13" s="13" customFormat="1" ht="39.75" customHeight="1">
      <c r="A46" s="15"/>
      <c r="B46" s="60" t="s">
        <v>36</v>
      </c>
      <c r="C46" s="47"/>
      <c r="D46" s="65">
        <v>2800504</v>
      </c>
      <c r="E46" s="65">
        <v>2170272</v>
      </c>
      <c r="F46" s="65">
        <v>2098795</v>
      </c>
      <c r="G46" s="65">
        <v>727520</v>
      </c>
      <c r="H46" s="65">
        <v>620933</v>
      </c>
      <c r="I46" s="65">
        <v>1704383</v>
      </c>
      <c r="J46" s="65">
        <v>1261177</v>
      </c>
      <c r="K46" s="65">
        <v>1358043</v>
      </c>
      <c r="L46" s="65">
        <v>308178</v>
      </c>
      <c r="M46" s="65">
        <f t="shared" si="11"/>
        <v>-188359</v>
      </c>
    </row>
    <row r="47" spans="1:13" ht="39.75" customHeight="1">
      <c r="A47" s="13"/>
      <c r="B47" s="60" t="s">
        <v>37</v>
      </c>
      <c r="C47" s="47"/>
      <c r="D47" s="65">
        <v>27625</v>
      </c>
      <c r="E47" s="65">
        <v>1694</v>
      </c>
      <c r="F47" s="65">
        <v>527</v>
      </c>
      <c r="G47" s="65">
        <v>428</v>
      </c>
      <c r="H47" s="65">
        <v>-216</v>
      </c>
      <c r="I47" s="65">
        <v>392</v>
      </c>
      <c r="J47" s="65">
        <v>3</v>
      </c>
      <c r="K47" s="65">
        <v>7</v>
      </c>
      <c r="L47" s="65">
        <v>2197</v>
      </c>
      <c r="M47" s="65">
        <f t="shared" si="11"/>
        <v>-1461</v>
      </c>
    </row>
    <row r="48" spans="1:13" s="13" customFormat="1" ht="39.75" customHeight="1">
      <c r="A48" s="15"/>
      <c r="B48" s="61" t="s">
        <v>51</v>
      </c>
      <c r="C48" s="50"/>
      <c r="D48" s="65">
        <v>24079</v>
      </c>
      <c r="E48" s="65">
        <v>13417</v>
      </c>
      <c r="F48" s="65">
        <v>12602</v>
      </c>
      <c r="G48" s="65">
        <v>3647</v>
      </c>
      <c r="H48" s="65">
        <v>2269</v>
      </c>
      <c r="I48" s="65">
        <v>15637</v>
      </c>
      <c r="J48" s="65">
        <v>6777</v>
      </c>
      <c r="K48" s="65">
        <v>-227</v>
      </c>
      <c r="L48" s="65">
        <v>5463</v>
      </c>
      <c r="M48" s="65">
        <f t="shared" si="11"/>
        <v>5097</v>
      </c>
    </row>
    <row r="49" spans="1:13" ht="39.75" customHeight="1">
      <c r="A49" s="13"/>
      <c r="B49" s="66" t="s">
        <v>58</v>
      </c>
      <c r="C49" s="47"/>
      <c r="D49" s="65">
        <v>449411</v>
      </c>
      <c r="E49" s="65">
        <v>199009</v>
      </c>
      <c r="F49" s="65">
        <v>200463</v>
      </c>
      <c r="G49" s="65">
        <v>52718</v>
      </c>
      <c r="H49" s="65">
        <v>19902</v>
      </c>
      <c r="I49" s="65">
        <v>616695</v>
      </c>
      <c r="J49" s="65">
        <v>399375</v>
      </c>
      <c r="K49" s="65">
        <v>124757</v>
      </c>
      <c r="L49" s="65">
        <v>36744</v>
      </c>
      <c r="M49" s="65">
        <f t="shared" si="11"/>
        <v>19060</v>
      </c>
    </row>
    <row r="50" spans="1:13" s="13" customFormat="1" ht="39.75" customHeight="1">
      <c r="A50" s="15"/>
      <c r="B50" s="60" t="s">
        <v>39</v>
      </c>
      <c r="C50" s="47"/>
      <c r="D50" s="65">
        <v>793488</v>
      </c>
      <c r="E50" s="65">
        <v>573391</v>
      </c>
      <c r="F50" s="65">
        <v>602274</v>
      </c>
      <c r="G50" s="65">
        <v>161176</v>
      </c>
      <c r="H50" s="65">
        <v>105738</v>
      </c>
      <c r="I50" s="65">
        <v>245498</v>
      </c>
      <c r="J50" s="65">
        <v>154895</v>
      </c>
      <c r="K50" s="65">
        <v>135655</v>
      </c>
      <c r="L50" s="65">
        <v>135663</v>
      </c>
      <c r="M50" s="65">
        <f t="shared" si="11"/>
        <v>225218</v>
      </c>
    </row>
    <row r="51" spans="1:13" ht="39.75" customHeight="1">
      <c r="A51" s="13"/>
      <c r="B51" s="60" t="s">
        <v>40</v>
      </c>
      <c r="C51" s="47"/>
      <c r="D51" s="65">
        <v>3044837</v>
      </c>
      <c r="E51" s="65">
        <v>1472625</v>
      </c>
      <c r="F51" s="65">
        <v>1486370</v>
      </c>
      <c r="G51" s="65">
        <v>1060693</v>
      </c>
      <c r="H51" s="65">
        <v>516780</v>
      </c>
      <c r="I51" s="65">
        <v>929968</v>
      </c>
      <c r="J51" s="65">
        <v>315758</v>
      </c>
      <c r="K51" s="65">
        <v>354399</v>
      </c>
      <c r="L51" s="65">
        <v>403264</v>
      </c>
      <c r="M51" s="65">
        <f t="shared" si="11"/>
        <v>211927</v>
      </c>
    </row>
    <row r="52" spans="1:13" s="13" customFormat="1" ht="39.75" customHeight="1">
      <c r="A52" s="15"/>
      <c r="B52" s="62" t="s">
        <v>52</v>
      </c>
      <c r="C52" s="51"/>
      <c r="D52" s="65">
        <v>2856493</v>
      </c>
      <c r="E52" s="65">
        <v>2129865</v>
      </c>
      <c r="F52" s="65">
        <v>1961417</v>
      </c>
      <c r="G52" s="65">
        <v>611110</v>
      </c>
      <c r="H52" s="65">
        <v>523304</v>
      </c>
      <c r="I52" s="65">
        <v>2386763</v>
      </c>
      <c r="J52" s="65">
        <v>1604535</v>
      </c>
      <c r="K52" s="65">
        <v>1906213</v>
      </c>
      <c r="L52" s="65">
        <v>408253</v>
      </c>
      <c r="M52" s="65">
        <f t="shared" si="11"/>
        <v>-876353</v>
      </c>
    </row>
    <row r="53" spans="1:13" ht="39.75" customHeight="1">
      <c r="A53" s="13"/>
      <c r="B53" s="63" t="s">
        <v>53</v>
      </c>
      <c r="C53" s="47"/>
      <c r="D53" s="65">
        <v>1084363</v>
      </c>
      <c r="E53" s="65">
        <v>444597</v>
      </c>
      <c r="F53" s="65">
        <v>404945</v>
      </c>
      <c r="G53" s="65">
        <v>198714</v>
      </c>
      <c r="H53" s="65">
        <v>54657</v>
      </c>
      <c r="I53" s="65">
        <v>351304</v>
      </c>
      <c r="J53" s="65">
        <v>117196</v>
      </c>
      <c r="K53" s="65">
        <v>264044</v>
      </c>
      <c r="L53" s="65">
        <v>139878</v>
      </c>
      <c r="M53" s="65">
        <f t="shared" si="11"/>
        <v>-53634</v>
      </c>
    </row>
    <row r="54" spans="1:13" s="13" customFormat="1" ht="39.75" customHeight="1">
      <c r="A54" s="15"/>
      <c r="B54" s="60" t="s">
        <v>42</v>
      </c>
      <c r="C54" s="47"/>
      <c r="D54" s="65">
        <v>668663</v>
      </c>
      <c r="E54" s="65">
        <v>192497</v>
      </c>
      <c r="F54" s="65">
        <v>146934</v>
      </c>
      <c r="G54" s="65">
        <v>84623</v>
      </c>
      <c r="H54" s="65">
        <v>-1906</v>
      </c>
      <c r="I54" s="65">
        <v>479299</v>
      </c>
      <c r="J54" s="65">
        <v>48335</v>
      </c>
      <c r="K54" s="65">
        <v>55013</v>
      </c>
      <c r="L54" s="65">
        <v>35393</v>
      </c>
      <c r="M54" s="65">
        <f t="shared" si="11"/>
        <v>58434</v>
      </c>
    </row>
    <row r="55" spans="1:13" ht="24.75" customHeight="1">
      <c r="A55" s="13"/>
      <c r="B55" s="64" t="s">
        <v>54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2:13" ht="24.75" customHeight="1">
      <c r="B56" s="53" t="s">
        <v>55</v>
      </c>
      <c r="C56" s="47"/>
      <c r="D56" s="54">
        <f>SUM(D45:D54)</f>
        <v>15500241</v>
      </c>
      <c r="E56" s="54">
        <f aca="true" t="shared" si="12" ref="E56:M56">SUM(E45:E54)</f>
        <v>10113668</v>
      </c>
      <c r="F56" s="54">
        <f t="shared" si="12"/>
        <v>9797527</v>
      </c>
      <c r="G56" s="54">
        <f t="shared" si="12"/>
        <v>3504871</v>
      </c>
      <c r="H56" s="54">
        <f t="shared" si="12"/>
        <v>2213023</v>
      </c>
      <c r="I56" s="54">
        <f t="shared" si="12"/>
        <v>8956655</v>
      </c>
      <c r="J56" s="54">
        <f t="shared" si="12"/>
        <v>5760917</v>
      </c>
      <c r="K56" s="54">
        <f t="shared" si="12"/>
        <v>6097946</v>
      </c>
      <c r="L56" s="54">
        <f t="shared" si="12"/>
        <v>1960186</v>
      </c>
      <c r="M56" s="54">
        <f t="shared" si="12"/>
        <v>-473628</v>
      </c>
    </row>
    <row r="57" ht="24.75" customHeight="1"/>
    <row r="58" ht="24.75" customHeight="1"/>
    <row r="59" ht="24.75" customHeight="1"/>
    <row r="60" ht="24.75" customHeight="1"/>
    <row r="61" spans="1:14" s="6" customFormat="1" ht="32.25">
      <c r="A61" s="55" t="s">
        <v>0</v>
      </c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</row>
    <row r="62" spans="1:14" s="6" customFormat="1" ht="30.75">
      <c r="A62" s="8" t="s">
        <v>1</v>
      </c>
      <c r="B62" s="8"/>
      <c r="C62" s="8"/>
      <c r="D62" s="9"/>
      <c r="E62" s="9"/>
      <c r="F62" s="9"/>
      <c r="G62" s="9"/>
      <c r="H62" s="9"/>
      <c r="I62" s="9"/>
      <c r="J62" s="7"/>
      <c r="K62" s="7"/>
      <c r="L62" s="7"/>
      <c r="M62" s="7"/>
      <c r="N62" s="7"/>
    </row>
    <row r="63" spans="1:14" s="6" customFormat="1" ht="32.25">
      <c r="A63" s="55" t="s">
        <v>59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</row>
    <row r="64" spans="1:14" s="6" customFormat="1" ht="30.75">
      <c r="A64" s="8" t="s">
        <v>60</v>
      </c>
      <c r="B64" s="32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</row>
    <row r="65" spans="1:14" s="6" customFormat="1" ht="32.25" customHeight="1">
      <c r="A65" s="55" t="s">
        <v>56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</row>
    <row r="66" spans="1:14" s="30" customFormat="1" ht="29.25" customHeight="1">
      <c r="A66" s="31" t="s">
        <v>57</v>
      </c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10"/>
      <c r="N66" s="28"/>
    </row>
    <row r="67" spans="1:14" s="6" customFormat="1" ht="19.5" customHeight="1">
      <c r="A67" s="11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12" t="s">
        <v>4</v>
      </c>
      <c r="N67" s="4"/>
    </row>
    <row r="68" spans="1:13" ht="19.5" customHeight="1">
      <c r="A68" s="13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2" t="s">
        <v>5</v>
      </c>
    </row>
    <row r="69" spans="1:13" s="13" customFormat="1" ht="24.75" customHeight="1">
      <c r="A69" s="15"/>
      <c r="B69" s="34"/>
      <c r="C69" s="35"/>
      <c r="D69" s="57" t="s">
        <v>6</v>
      </c>
      <c r="E69" s="57" t="s">
        <v>7</v>
      </c>
      <c r="F69" s="57" t="s">
        <v>8</v>
      </c>
      <c r="G69" s="57" t="s">
        <v>9</v>
      </c>
      <c r="H69" s="57" t="s">
        <v>9</v>
      </c>
      <c r="I69" s="57" t="s">
        <v>10</v>
      </c>
      <c r="J69" s="57" t="s">
        <v>10</v>
      </c>
      <c r="K69" s="57" t="s">
        <v>11</v>
      </c>
      <c r="L69" s="36"/>
      <c r="M69" s="36" t="s">
        <v>50</v>
      </c>
    </row>
    <row r="70" spans="2:13" s="13" customFormat="1" ht="24.75" customHeight="1">
      <c r="B70" s="58" t="s">
        <v>13</v>
      </c>
      <c r="C70" s="37"/>
      <c r="D70" s="38"/>
      <c r="E70" s="38"/>
      <c r="F70" s="59" t="s">
        <v>14</v>
      </c>
      <c r="G70" s="59" t="s">
        <v>15</v>
      </c>
      <c r="H70" s="59" t="s">
        <v>16</v>
      </c>
      <c r="I70" s="59" t="s">
        <v>17</v>
      </c>
      <c r="J70" s="59" t="s">
        <v>18</v>
      </c>
      <c r="K70" s="59" t="s">
        <v>18</v>
      </c>
      <c r="L70" s="59" t="s">
        <v>19</v>
      </c>
      <c r="M70" s="38" t="s">
        <v>20</v>
      </c>
    </row>
    <row r="71" spans="1:13" s="17" customFormat="1" ht="24.75" customHeight="1">
      <c r="A71" s="13"/>
      <c r="B71" s="39" t="s">
        <v>21</v>
      </c>
      <c r="C71" s="40"/>
      <c r="D71" s="41"/>
      <c r="E71" s="41"/>
      <c r="F71" s="41"/>
      <c r="G71" s="42" t="s">
        <v>22</v>
      </c>
      <c r="H71" s="42" t="s">
        <v>23</v>
      </c>
      <c r="I71" s="41"/>
      <c r="J71" s="41"/>
      <c r="K71" s="41"/>
      <c r="L71" s="41"/>
      <c r="M71" s="43"/>
    </row>
    <row r="72" spans="2:13" s="17" customFormat="1" ht="24.75" customHeight="1">
      <c r="B72" s="39"/>
      <c r="C72" s="40"/>
      <c r="D72" s="42" t="s">
        <v>22</v>
      </c>
      <c r="E72" s="42" t="s">
        <v>23</v>
      </c>
      <c r="F72" s="42" t="s">
        <v>24</v>
      </c>
      <c r="G72" s="42" t="s">
        <v>25</v>
      </c>
      <c r="H72" s="42" t="s">
        <v>25</v>
      </c>
      <c r="I72" s="42" t="s">
        <v>22</v>
      </c>
      <c r="J72" s="42" t="s">
        <v>23</v>
      </c>
      <c r="K72" s="42" t="s">
        <v>26</v>
      </c>
      <c r="L72" s="42" t="s">
        <v>27</v>
      </c>
      <c r="M72" s="42" t="s">
        <v>28</v>
      </c>
    </row>
    <row r="73" spans="2:13" s="17" customFormat="1" ht="24.75" customHeight="1">
      <c r="B73" s="44"/>
      <c r="C73" s="45"/>
      <c r="D73" s="46" t="s">
        <v>29</v>
      </c>
      <c r="E73" s="46" t="s">
        <v>29</v>
      </c>
      <c r="F73" s="46" t="s">
        <v>29</v>
      </c>
      <c r="G73" s="46" t="s">
        <v>30</v>
      </c>
      <c r="H73" s="46" t="s">
        <v>30</v>
      </c>
      <c r="I73" s="46" t="s">
        <v>31</v>
      </c>
      <c r="J73" s="46" t="s">
        <v>31</v>
      </c>
      <c r="K73" s="46" t="s">
        <v>32</v>
      </c>
      <c r="L73" s="46" t="s">
        <v>33</v>
      </c>
      <c r="M73" s="46" t="s">
        <v>34</v>
      </c>
    </row>
    <row r="74" spans="1:13" ht="39.75" customHeight="1">
      <c r="A74" s="17"/>
      <c r="B74" s="60" t="s">
        <v>35</v>
      </c>
      <c r="C74" s="47"/>
      <c r="D74" s="65">
        <v>325517</v>
      </c>
      <c r="E74" s="65">
        <v>259543</v>
      </c>
      <c r="F74" s="65">
        <v>243780</v>
      </c>
      <c r="G74" s="65">
        <v>81055</v>
      </c>
      <c r="H74" s="65">
        <v>65593</v>
      </c>
      <c r="I74" s="65">
        <v>137458</v>
      </c>
      <c r="J74" s="65">
        <v>107808</v>
      </c>
      <c r="K74" s="65">
        <v>101539</v>
      </c>
      <c r="L74" s="65">
        <v>15888</v>
      </c>
      <c r="M74" s="65">
        <f aca="true" t="shared" si="13" ref="M74:M83">F74-H74-K74-L74</f>
        <v>60760</v>
      </c>
    </row>
    <row r="75" spans="1:13" s="13" customFormat="1" ht="39.75" customHeight="1">
      <c r="A75" s="15"/>
      <c r="B75" s="60" t="s">
        <v>36</v>
      </c>
      <c r="C75" s="47"/>
      <c r="D75" s="65">
        <v>266948</v>
      </c>
      <c r="E75" s="65">
        <v>235077</v>
      </c>
      <c r="F75" s="65">
        <v>226331</v>
      </c>
      <c r="G75" s="65">
        <v>52738</v>
      </c>
      <c r="H75" s="65">
        <v>44163</v>
      </c>
      <c r="I75" s="65">
        <v>204268</v>
      </c>
      <c r="J75" s="65">
        <v>180870</v>
      </c>
      <c r="K75" s="65">
        <v>212080</v>
      </c>
      <c r="L75" s="65">
        <v>20786</v>
      </c>
      <c r="M75" s="65">
        <f t="shared" si="13"/>
        <v>-50698</v>
      </c>
    </row>
    <row r="76" spans="1:13" ht="39.75" customHeight="1">
      <c r="A76" s="13"/>
      <c r="B76" s="60" t="s">
        <v>37</v>
      </c>
      <c r="C76" s="47"/>
      <c r="D76" s="65">
        <v>492</v>
      </c>
      <c r="E76" s="65">
        <v>185</v>
      </c>
      <c r="F76" s="65">
        <v>168</v>
      </c>
      <c r="G76" s="65">
        <v>43</v>
      </c>
      <c r="H76" s="65">
        <v>1</v>
      </c>
      <c r="I76" s="65">
        <v>-597</v>
      </c>
      <c r="J76" s="65">
        <v>272</v>
      </c>
      <c r="K76" s="65">
        <v>-219</v>
      </c>
      <c r="L76" s="65">
        <v>26</v>
      </c>
      <c r="M76" s="65">
        <f t="shared" si="13"/>
        <v>360</v>
      </c>
    </row>
    <row r="77" spans="1:13" s="13" customFormat="1" ht="39.75" customHeight="1">
      <c r="A77" s="15"/>
      <c r="B77" s="60" t="s">
        <v>38</v>
      </c>
      <c r="C77" s="47"/>
      <c r="D77" s="65">
        <v>147995</v>
      </c>
      <c r="E77" s="65">
        <v>118259</v>
      </c>
      <c r="F77" s="65">
        <v>103507</v>
      </c>
      <c r="G77" s="65">
        <v>30868</v>
      </c>
      <c r="H77" s="65">
        <v>22136</v>
      </c>
      <c r="I77" s="65">
        <v>81759</v>
      </c>
      <c r="J77" s="65">
        <v>48039</v>
      </c>
      <c r="K77" s="65">
        <v>70560</v>
      </c>
      <c r="L77" s="65">
        <v>12316</v>
      </c>
      <c r="M77" s="65">
        <f t="shared" si="13"/>
        <v>-1505</v>
      </c>
    </row>
    <row r="78" spans="1:13" ht="39.75" customHeight="1">
      <c r="A78" s="13"/>
      <c r="B78" s="60" t="s">
        <v>39</v>
      </c>
      <c r="C78" s="47"/>
      <c r="D78" s="65">
        <v>166677</v>
      </c>
      <c r="E78" s="65">
        <v>125677</v>
      </c>
      <c r="F78" s="65">
        <v>122933</v>
      </c>
      <c r="G78" s="65">
        <v>43252</v>
      </c>
      <c r="H78" s="65">
        <v>33031</v>
      </c>
      <c r="I78" s="65">
        <v>77806</v>
      </c>
      <c r="J78" s="65">
        <v>56664</v>
      </c>
      <c r="K78" s="65">
        <v>51214</v>
      </c>
      <c r="L78" s="65">
        <v>17855</v>
      </c>
      <c r="M78" s="65">
        <f t="shared" si="13"/>
        <v>20833</v>
      </c>
    </row>
    <row r="79" spans="1:13" s="13" customFormat="1" ht="39.75" customHeight="1">
      <c r="A79" s="15"/>
      <c r="B79" s="60" t="s">
        <v>40</v>
      </c>
      <c r="C79" s="47"/>
      <c r="D79" s="65">
        <v>1733272</v>
      </c>
      <c r="E79" s="65">
        <v>907388</v>
      </c>
      <c r="F79" s="65">
        <v>899842</v>
      </c>
      <c r="G79" s="65">
        <v>411588</v>
      </c>
      <c r="H79" s="65">
        <v>221188</v>
      </c>
      <c r="I79" s="65">
        <v>712780</v>
      </c>
      <c r="J79" s="65">
        <v>483504</v>
      </c>
      <c r="K79" s="65">
        <v>542691</v>
      </c>
      <c r="L79" s="65">
        <v>130856</v>
      </c>
      <c r="M79" s="65">
        <f t="shared" si="13"/>
        <v>5107</v>
      </c>
    </row>
    <row r="80" spans="1:13" ht="39.75" customHeight="1">
      <c r="A80" s="13"/>
      <c r="B80" s="60" t="s">
        <v>41</v>
      </c>
      <c r="C80" s="47"/>
      <c r="D80" s="65">
        <v>375246</v>
      </c>
      <c r="E80" s="65">
        <v>330902</v>
      </c>
      <c r="F80" s="65">
        <v>345022</v>
      </c>
      <c r="G80" s="65">
        <v>67986</v>
      </c>
      <c r="H80" s="65">
        <v>58160</v>
      </c>
      <c r="I80" s="65">
        <v>263498</v>
      </c>
      <c r="J80" s="65">
        <v>235623</v>
      </c>
      <c r="K80" s="65">
        <v>208252</v>
      </c>
      <c r="L80" s="65">
        <v>36446</v>
      </c>
      <c r="M80" s="65">
        <f t="shared" si="13"/>
        <v>42164</v>
      </c>
    </row>
    <row r="81" spans="1:13" s="13" customFormat="1" ht="39.75" customHeight="1">
      <c r="A81" s="15"/>
      <c r="B81" s="60" t="s">
        <v>42</v>
      </c>
      <c r="C81" s="47"/>
      <c r="D81" s="65">
        <v>267316</v>
      </c>
      <c r="E81" s="65">
        <v>184757</v>
      </c>
      <c r="F81" s="65">
        <v>97352</v>
      </c>
      <c r="G81" s="65">
        <v>27010</v>
      </c>
      <c r="H81" s="65">
        <v>9106</v>
      </c>
      <c r="I81" s="65">
        <v>88065</v>
      </c>
      <c r="J81" s="65">
        <v>41884</v>
      </c>
      <c r="K81" s="65">
        <v>20840</v>
      </c>
      <c r="L81" s="65">
        <v>21848</v>
      </c>
      <c r="M81" s="65">
        <f t="shared" si="13"/>
        <v>45558</v>
      </c>
    </row>
    <row r="82" spans="1:13" ht="39.75" customHeight="1">
      <c r="A82" s="13"/>
      <c r="B82" s="60" t="s">
        <v>43</v>
      </c>
      <c r="C82" s="47"/>
      <c r="D82" s="65">
        <v>138333</v>
      </c>
      <c r="E82" s="65">
        <v>127154</v>
      </c>
      <c r="F82" s="65">
        <v>116826</v>
      </c>
      <c r="G82" s="65">
        <v>9885</v>
      </c>
      <c r="H82" s="65">
        <v>8781</v>
      </c>
      <c r="I82" s="65">
        <v>110531</v>
      </c>
      <c r="J82" s="65">
        <v>97777</v>
      </c>
      <c r="K82" s="65">
        <v>108129</v>
      </c>
      <c r="L82" s="65">
        <v>6803</v>
      </c>
      <c r="M82" s="65">
        <f t="shared" si="13"/>
        <v>-6887</v>
      </c>
    </row>
    <row r="83" spans="1:13" s="13" customFormat="1" ht="39.75" customHeight="1">
      <c r="A83" s="15"/>
      <c r="B83" s="60" t="s">
        <v>44</v>
      </c>
      <c r="C83" s="47"/>
      <c r="D83" s="65">
        <v>563898</v>
      </c>
      <c r="E83" s="65">
        <v>500437</v>
      </c>
      <c r="F83" s="65">
        <v>374936</v>
      </c>
      <c r="G83" s="65">
        <v>209823</v>
      </c>
      <c r="H83" s="65">
        <v>172576</v>
      </c>
      <c r="I83" s="65">
        <v>287315</v>
      </c>
      <c r="J83" s="65">
        <v>269124</v>
      </c>
      <c r="K83" s="65">
        <v>195654</v>
      </c>
      <c r="L83" s="65">
        <v>28958</v>
      </c>
      <c r="M83" s="65">
        <f t="shared" si="13"/>
        <v>-22252</v>
      </c>
    </row>
    <row r="84" spans="2:13" s="13" customFormat="1" ht="49.5" customHeight="1">
      <c r="B84" s="60" t="s">
        <v>45</v>
      </c>
      <c r="C84" s="47"/>
      <c r="D84" s="54">
        <f aca="true" t="shared" si="14" ref="D84:M84">SUM(D74:D83)</f>
        <v>3985694</v>
      </c>
      <c r="E84" s="54">
        <f t="shared" si="14"/>
        <v>2789379</v>
      </c>
      <c r="F84" s="54">
        <f t="shared" si="14"/>
        <v>2530697</v>
      </c>
      <c r="G84" s="54">
        <f t="shared" si="14"/>
        <v>934248</v>
      </c>
      <c r="H84" s="54">
        <f t="shared" si="14"/>
        <v>634735</v>
      </c>
      <c r="I84" s="54">
        <f t="shared" si="14"/>
        <v>1962883</v>
      </c>
      <c r="J84" s="54">
        <f t="shared" si="14"/>
        <v>1521565</v>
      </c>
      <c r="K84" s="54">
        <f t="shared" si="14"/>
        <v>1510740</v>
      </c>
      <c r="L84" s="54">
        <f t="shared" si="14"/>
        <v>291782</v>
      </c>
      <c r="M84" s="54">
        <f t="shared" si="14"/>
        <v>93440</v>
      </c>
    </row>
    <row r="85" s="16" customFormat="1" ht="49.5" customHeight="1">
      <c r="B85" s="1"/>
    </row>
    <row r="86" ht="24.75" customHeight="1"/>
  </sheetData>
  <printOptions horizontalCentered="1" verticalCentered="1"/>
  <pageMargins left="0.1968503937007874" right="0.1968503937007874" top="0.1968503937007874" bottom="0.1968503937007874" header="0.3937007874015748" footer="0.3937007874015748"/>
  <pageSetup fitToHeight="3" fitToWidth="3" horizontalDpi="300" verticalDpi="300" orientation="landscape" paperSize="9" scale="60" r:id="rId1"/>
  <rowBreaks count="4" manualBreakCount="4">
    <brk id="28" max="13" man="1"/>
    <brk id="59" max="65535" man="1"/>
    <brk id="56" max="13" man="1"/>
    <brk id="5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5"/>
  <sheetViews>
    <sheetView zoomScale="75" zoomScaleNormal="75" workbookViewId="0" topLeftCell="A1">
      <selection activeCell="A244" sqref="A244:IV244"/>
    </sheetView>
  </sheetViews>
  <sheetFormatPr defaultColWidth="9.00390625" defaultRowHeight="15.75"/>
  <cols>
    <col min="1" max="2" width="19.375" style="0" customWidth="1"/>
    <col min="3" max="4" width="10.00390625" style="0" bestFit="1" customWidth="1"/>
    <col min="5" max="5" width="11.625" style="0" bestFit="1" customWidth="1"/>
    <col min="6" max="6" width="13.75390625" style="0" bestFit="1" customWidth="1"/>
    <col min="7" max="9" width="13.375" style="0" bestFit="1" customWidth="1"/>
    <col min="10" max="10" width="10.375" style="0" bestFit="1" customWidth="1"/>
    <col min="11" max="11" width="13.375" style="0" bestFit="1" customWidth="1"/>
  </cols>
  <sheetData>
    <row r="1" spans="1:11" ht="16.5">
      <c r="A1" s="67" t="s">
        <v>0</v>
      </c>
      <c r="B1" s="68"/>
      <c r="C1" s="68"/>
      <c r="D1" s="69"/>
      <c r="E1" s="69"/>
      <c r="F1" s="68"/>
      <c r="G1" s="68"/>
      <c r="H1" s="68"/>
      <c r="I1" s="68"/>
      <c r="J1" s="68"/>
      <c r="K1" s="68"/>
    </row>
    <row r="2" spans="1:11" ht="18.75">
      <c r="A2" s="70" t="s">
        <v>1</v>
      </c>
      <c r="B2" s="68"/>
      <c r="C2" s="68"/>
      <c r="D2" s="69"/>
      <c r="E2" s="69"/>
      <c r="F2" s="68"/>
      <c r="G2" s="68"/>
      <c r="H2" s="68"/>
      <c r="I2" s="68"/>
      <c r="J2" s="68"/>
      <c r="K2" s="68"/>
    </row>
    <row r="3" spans="1:11" ht="16.5">
      <c r="A3" s="67" t="s">
        <v>61</v>
      </c>
      <c r="B3" s="68"/>
      <c r="C3" s="68"/>
      <c r="D3" s="69"/>
      <c r="E3" s="69"/>
      <c r="F3" s="71"/>
      <c r="G3" s="68"/>
      <c r="H3" s="68"/>
      <c r="I3" s="68"/>
      <c r="J3" s="68"/>
      <c r="K3" s="68"/>
    </row>
    <row r="4" spans="1:11" ht="18.75">
      <c r="A4" s="70" t="s">
        <v>62</v>
      </c>
      <c r="B4" s="68"/>
      <c r="C4" s="68"/>
      <c r="D4" s="69"/>
      <c r="E4" s="69"/>
      <c r="F4" s="71"/>
      <c r="G4" s="68"/>
      <c r="H4" s="68"/>
      <c r="I4" s="68"/>
      <c r="J4" s="68"/>
      <c r="K4" s="68"/>
    </row>
    <row r="5" spans="1:11" ht="18.75">
      <c r="A5" s="70"/>
      <c r="B5" s="68"/>
      <c r="C5" s="68"/>
      <c r="D5" s="69"/>
      <c r="E5" s="69"/>
      <c r="F5" s="71"/>
      <c r="G5" s="68"/>
      <c r="H5" s="68"/>
      <c r="I5" s="68"/>
      <c r="J5" s="68"/>
      <c r="K5" s="72" t="s">
        <v>63</v>
      </c>
    </row>
    <row r="6" spans="1:11" ht="15.75">
      <c r="A6" s="73"/>
      <c r="B6" s="74"/>
      <c r="C6" s="75"/>
      <c r="D6" s="75"/>
      <c r="E6" s="75"/>
      <c r="F6" s="75"/>
      <c r="G6" s="75"/>
      <c r="H6" s="75"/>
      <c r="I6" s="75"/>
      <c r="J6" s="76"/>
      <c r="K6" s="72" t="s">
        <v>5</v>
      </c>
    </row>
    <row r="7" spans="1:11" ht="15.75">
      <c r="A7" s="77"/>
      <c r="B7" s="78"/>
      <c r="C7" s="79" t="s">
        <v>6</v>
      </c>
      <c r="D7" s="79" t="s">
        <v>7</v>
      </c>
      <c r="E7" s="79" t="s">
        <v>64</v>
      </c>
      <c r="F7" s="79" t="s">
        <v>65</v>
      </c>
      <c r="G7" s="79" t="s">
        <v>66</v>
      </c>
      <c r="H7" s="79" t="s">
        <v>67</v>
      </c>
      <c r="I7" s="79" t="s">
        <v>68</v>
      </c>
      <c r="J7" s="79" t="s">
        <v>19</v>
      </c>
      <c r="K7" s="80" t="s">
        <v>69</v>
      </c>
    </row>
    <row r="8" spans="1:11" ht="15.75">
      <c r="A8" s="81" t="s">
        <v>70</v>
      </c>
      <c r="B8" s="82" t="s">
        <v>71</v>
      </c>
      <c r="C8" s="83" t="s">
        <v>22</v>
      </c>
      <c r="D8" s="83" t="s">
        <v>23</v>
      </c>
      <c r="E8" s="83" t="s">
        <v>24</v>
      </c>
      <c r="F8" s="83" t="s">
        <v>72</v>
      </c>
      <c r="G8" s="83" t="s">
        <v>73</v>
      </c>
      <c r="H8" s="83" t="s">
        <v>26</v>
      </c>
      <c r="I8" s="83" t="s">
        <v>26</v>
      </c>
      <c r="J8" s="83" t="s">
        <v>27</v>
      </c>
      <c r="K8" s="84" t="s">
        <v>74</v>
      </c>
    </row>
    <row r="9" spans="1:11" ht="15.75">
      <c r="A9" s="81"/>
      <c r="B9" s="85"/>
      <c r="C9" s="83" t="s">
        <v>29</v>
      </c>
      <c r="D9" s="83" t="s">
        <v>29</v>
      </c>
      <c r="E9" s="83" t="s">
        <v>29</v>
      </c>
      <c r="F9" s="83" t="s">
        <v>30</v>
      </c>
      <c r="G9" s="83" t="s">
        <v>75</v>
      </c>
      <c r="H9" s="83" t="s">
        <v>75</v>
      </c>
      <c r="I9" s="83" t="s">
        <v>32</v>
      </c>
      <c r="J9" s="83" t="s">
        <v>33</v>
      </c>
      <c r="K9" s="84" t="s">
        <v>76</v>
      </c>
    </row>
    <row r="10" spans="1:11" ht="15.75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15.75">
      <c r="A11" s="90" t="s">
        <v>77</v>
      </c>
      <c r="B11" s="92" t="s">
        <v>78</v>
      </c>
      <c r="C11" s="93">
        <v>281576</v>
      </c>
      <c r="D11" s="93">
        <v>73856</v>
      </c>
      <c r="E11" s="93">
        <v>67272</v>
      </c>
      <c r="F11" s="93">
        <v>-762</v>
      </c>
      <c r="G11" s="93">
        <v>60422</v>
      </c>
      <c r="H11" s="93">
        <v>19703</v>
      </c>
      <c r="I11" s="93">
        <v>-7359</v>
      </c>
      <c r="J11" s="93">
        <v>46414</v>
      </c>
      <c r="K11" s="94"/>
    </row>
    <row r="12" spans="1:11" ht="15.75">
      <c r="A12" s="90" t="s">
        <v>79</v>
      </c>
      <c r="B12" s="91"/>
      <c r="C12" s="93">
        <v>-112</v>
      </c>
      <c r="D12" s="93">
        <v>-112</v>
      </c>
      <c r="E12" s="93">
        <v>-81</v>
      </c>
      <c r="F12" s="93">
        <v>0</v>
      </c>
      <c r="G12" s="93">
        <v>4158</v>
      </c>
      <c r="H12" s="93">
        <v>3189</v>
      </c>
      <c r="I12" s="93">
        <v>-4783</v>
      </c>
      <c r="J12" s="93">
        <v>2428</v>
      </c>
      <c r="K12" s="94"/>
    </row>
    <row r="13" spans="1:11" ht="15.75">
      <c r="A13" s="90" t="s">
        <v>80</v>
      </c>
      <c r="B13" s="91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5</v>
      </c>
      <c r="I13" s="93">
        <v>-1</v>
      </c>
      <c r="J13" s="93">
        <v>0</v>
      </c>
      <c r="K13" s="94"/>
    </row>
    <row r="14" spans="1:11" ht="15.75">
      <c r="A14" s="90" t="s">
        <v>81</v>
      </c>
      <c r="B14" s="92" t="s">
        <v>82</v>
      </c>
      <c r="C14" s="93">
        <v>243713</v>
      </c>
      <c r="D14" s="93">
        <v>95198</v>
      </c>
      <c r="E14" s="93">
        <v>98859</v>
      </c>
      <c r="F14" s="93">
        <v>21338</v>
      </c>
      <c r="G14" s="93">
        <v>152674</v>
      </c>
      <c r="H14" s="93">
        <v>54419</v>
      </c>
      <c r="I14" s="93">
        <v>67364</v>
      </c>
      <c r="J14" s="93">
        <v>37135</v>
      </c>
      <c r="K14" s="94"/>
    </row>
    <row r="15" spans="1:11" ht="15.75">
      <c r="A15" s="90" t="s">
        <v>83</v>
      </c>
      <c r="B15" s="91"/>
      <c r="C15" s="93">
        <v>985643</v>
      </c>
      <c r="D15" s="93">
        <v>73567</v>
      </c>
      <c r="E15" s="93">
        <v>71018</v>
      </c>
      <c r="F15" s="93">
        <v>1280</v>
      </c>
      <c r="G15" s="93">
        <v>264267</v>
      </c>
      <c r="H15" s="93">
        <v>33589</v>
      </c>
      <c r="I15" s="93">
        <v>38527</v>
      </c>
      <c r="J15" s="93">
        <v>0</v>
      </c>
      <c r="K15" s="94"/>
    </row>
    <row r="16" spans="1:11" ht="15.75">
      <c r="A16" s="90"/>
      <c r="B16" s="91"/>
      <c r="C16" s="93"/>
      <c r="D16" s="93"/>
      <c r="E16" s="93"/>
      <c r="F16" s="93"/>
      <c r="G16" s="93"/>
      <c r="H16" s="93"/>
      <c r="I16" s="93"/>
      <c r="J16" s="93"/>
      <c r="K16" s="94"/>
    </row>
    <row r="17" spans="1:11" ht="15.75">
      <c r="A17" s="90" t="s">
        <v>84</v>
      </c>
      <c r="B17" s="92" t="s">
        <v>85</v>
      </c>
      <c r="C17" s="93">
        <v>378796</v>
      </c>
      <c r="D17" s="93">
        <v>373121</v>
      </c>
      <c r="E17" s="93">
        <v>357947</v>
      </c>
      <c r="F17" s="93">
        <v>34496</v>
      </c>
      <c r="G17" s="93">
        <v>239188</v>
      </c>
      <c r="H17" s="93">
        <v>235371</v>
      </c>
      <c r="I17" s="93">
        <v>245881</v>
      </c>
      <c r="J17" s="93">
        <v>45375</v>
      </c>
      <c r="K17" s="94"/>
    </row>
    <row r="18" spans="1:11" ht="15.75">
      <c r="A18" s="90" t="s">
        <v>86</v>
      </c>
      <c r="B18" s="92" t="s">
        <v>87</v>
      </c>
      <c r="C18" s="93">
        <v>196371</v>
      </c>
      <c r="D18" s="93">
        <v>185470</v>
      </c>
      <c r="E18" s="93">
        <v>184963</v>
      </c>
      <c r="F18" s="93">
        <v>29523</v>
      </c>
      <c r="G18" s="93">
        <v>124153</v>
      </c>
      <c r="H18" s="93">
        <v>111757</v>
      </c>
      <c r="I18" s="93">
        <v>111930</v>
      </c>
      <c r="J18" s="93">
        <v>22959</v>
      </c>
      <c r="K18" s="94"/>
    </row>
    <row r="19" spans="1:11" ht="15.75">
      <c r="A19" s="90" t="s">
        <v>88</v>
      </c>
      <c r="B19" s="92" t="s">
        <v>89</v>
      </c>
      <c r="C19" s="93">
        <v>639</v>
      </c>
      <c r="D19" s="93">
        <v>186</v>
      </c>
      <c r="E19" s="93">
        <v>136</v>
      </c>
      <c r="F19" s="93">
        <v>21</v>
      </c>
      <c r="G19" s="93">
        <v>81</v>
      </c>
      <c r="H19" s="93">
        <v>28</v>
      </c>
      <c r="I19" s="93">
        <v>27</v>
      </c>
      <c r="J19" s="93">
        <v>71</v>
      </c>
      <c r="K19" s="94"/>
    </row>
    <row r="20" spans="1:11" ht="15.75">
      <c r="A20" s="90" t="s">
        <v>90</v>
      </c>
      <c r="B20" s="92" t="s">
        <v>91</v>
      </c>
      <c r="C20" s="93">
        <v>144462</v>
      </c>
      <c r="D20" s="93">
        <v>125408</v>
      </c>
      <c r="E20" s="93">
        <v>104080</v>
      </c>
      <c r="F20" s="93">
        <v>25449</v>
      </c>
      <c r="G20" s="93">
        <v>107434</v>
      </c>
      <c r="H20" s="93">
        <v>78347</v>
      </c>
      <c r="I20" s="93">
        <v>74933</v>
      </c>
      <c r="J20" s="93">
        <v>11452</v>
      </c>
      <c r="K20" s="94"/>
    </row>
    <row r="21" spans="1:11" ht="15.75">
      <c r="A21" s="90" t="s">
        <v>92</v>
      </c>
      <c r="B21" s="91"/>
      <c r="C21" s="93">
        <v>18113</v>
      </c>
      <c r="D21" s="93">
        <v>11895</v>
      </c>
      <c r="E21" s="93">
        <v>14655</v>
      </c>
      <c r="F21" s="93">
        <v>4727</v>
      </c>
      <c r="G21" s="93">
        <v>16267</v>
      </c>
      <c r="H21" s="93">
        <v>18372</v>
      </c>
      <c r="I21" s="93">
        <v>27461</v>
      </c>
      <c r="J21" s="93">
        <v>0</v>
      </c>
      <c r="K21" s="94"/>
    </row>
    <row r="22" spans="1:11" ht="15.75">
      <c r="A22" s="90"/>
      <c r="B22" s="91"/>
      <c r="C22" s="93"/>
      <c r="D22" s="93"/>
      <c r="E22" s="93"/>
      <c r="F22" s="93"/>
      <c r="G22" s="93"/>
      <c r="H22" s="93"/>
      <c r="I22" s="93"/>
      <c r="J22" s="93"/>
      <c r="K22" s="94"/>
    </row>
    <row r="23" spans="1:11" ht="15.75">
      <c r="A23" s="90" t="s">
        <v>93</v>
      </c>
      <c r="B23" s="92" t="s">
        <v>94</v>
      </c>
      <c r="C23" s="93">
        <v>430337</v>
      </c>
      <c r="D23" s="93">
        <v>267977</v>
      </c>
      <c r="E23" s="93">
        <v>239578</v>
      </c>
      <c r="F23" s="93">
        <v>64455</v>
      </c>
      <c r="G23" s="93">
        <v>180469</v>
      </c>
      <c r="H23" s="93">
        <v>111435</v>
      </c>
      <c r="I23" s="93">
        <v>124109</v>
      </c>
      <c r="J23" s="93">
        <v>23984</v>
      </c>
      <c r="K23" s="94"/>
    </row>
    <row r="24" spans="1:11" ht="15.75">
      <c r="A24" s="90" t="s">
        <v>95</v>
      </c>
      <c r="B24" s="92" t="s">
        <v>96</v>
      </c>
      <c r="C24" s="93">
        <v>2396</v>
      </c>
      <c r="D24" s="93">
        <v>1443</v>
      </c>
      <c r="E24" s="93">
        <v>2206</v>
      </c>
      <c r="F24" s="93">
        <v>842</v>
      </c>
      <c r="G24" s="93">
        <v>7331</v>
      </c>
      <c r="H24" s="93">
        <v>4430</v>
      </c>
      <c r="I24" s="93">
        <v>2916</v>
      </c>
      <c r="J24" s="93">
        <v>725</v>
      </c>
      <c r="K24" s="94"/>
    </row>
    <row r="25" spans="1:11" ht="15.75">
      <c r="A25" s="90" t="s">
        <v>97</v>
      </c>
      <c r="B25" s="92" t="s">
        <v>98</v>
      </c>
      <c r="C25" s="93">
        <v>166316</v>
      </c>
      <c r="D25" s="93">
        <v>59144</v>
      </c>
      <c r="E25" s="93">
        <v>50300</v>
      </c>
      <c r="F25" s="93">
        <v>5233</v>
      </c>
      <c r="G25" s="93">
        <v>43808</v>
      </c>
      <c r="H25" s="93">
        <v>23593</v>
      </c>
      <c r="I25" s="93">
        <v>27342</v>
      </c>
      <c r="J25" s="93">
        <v>18594</v>
      </c>
      <c r="K25" s="94"/>
    </row>
    <row r="26" spans="1:11" ht="15.75">
      <c r="A26" s="90" t="s">
        <v>101</v>
      </c>
      <c r="B26" s="92" t="s">
        <v>102</v>
      </c>
      <c r="C26" s="93">
        <v>87713</v>
      </c>
      <c r="D26" s="93">
        <v>70317</v>
      </c>
      <c r="E26" s="93">
        <v>70579</v>
      </c>
      <c r="F26" s="93">
        <v>15004</v>
      </c>
      <c r="G26" s="93">
        <v>30801</v>
      </c>
      <c r="H26" s="93">
        <v>26049</v>
      </c>
      <c r="I26" s="93">
        <v>30789</v>
      </c>
      <c r="J26" s="93">
        <v>18765</v>
      </c>
      <c r="K26" s="94"/>
    </row>
    <row r="27" spans="1:11" ht="15.75">
      <c r="A27" s="90" t="s">
        <v>99</v>
      </c>
      <c r="B27" s="92" t="s">
        <v>100</v>
      </c>
      <c r="C27" s="93">
        <v>191903</v>
      </c>
      <c r="D27" s="93">
        <v>159068</v>
      </c>
      <c r="E27" s="93">
        <v>153613</v>
      </c>
      <c r="F27" s="93">
        <v>11469</v>
      </c>
      <c r="G27" s="93">
        <v>135860</v>
      </c>
      <c r="H27" s="93">
        <v>116052</v>
      </c>
      <c r="I27" s="93">
        <v>120630</v>
      </c>
      <c r="J27" s="93">
        <v>17638</v>
      </c>
      <c r="K27" s="94"/>
    </row>
    <row r="28" spans="1:11" ht="15.75">
      <c r="A28" s="90"/>
      <c r="B28" s="91"/>
      <c r="C28" s="93"/>
      <c r="D28" s="93"/>
      <c r="E28" s="93"/>
      <c r="F28" s="93"/>
      <c r="G28" s="93"/>
      <c r="H28" s="93"/>
      <c r="I28" s="93"/>
      <c r="J28" s="93"/>
      <c r="K28" s="94"/>
    </row>
    <row r="29" spans="1:11" ht="15.75">
      <c r="A29" s="90" t="s">
        <v>103</v>
      </c>
      <c r="B29" s="91"/>
      <c r="C29" s="93">
        <v>0</v>
      </c>
      <c r="D29" s="93">
        <v>0</v>
      </c>
      <c r="E29" s="93">
        <v>0</v>
      </c>
      <c r="F29" s="93">
        <v>0</v>
      </c>
      <c r="G29" s="93">
        <v>178</v>
      </c>
      <c r="H29" s="93">
        <v>178</v>
      </c>
      <c r="I29" s="93">
        <v>-1574</v>
      </c>
      <c r="J29" s="93">
        <v>766</v>
      </c>
      <c r="K29" s="94"/>
    </row>
    <row r="30" spans="1:11" ht="15.75">
      <c r="A30" s="90" t="s">
        <v>104</v>
      </c>
      <c r="B30" s="92" t="s">
        <v>105</v>
      </c>
      <c r="C30" s="93">
        <v>777932</v>
      </c>
      <c r="D30" s="93">
        <v>471712</v>
      </c>
      <c r="E30" s="93">
        <v>457343</v>
      </c>
      <c r="F30" s="93">
        <v>101308</v>
      </c>
      <c r="G30" s="93">
        <v>464184</v>
      </c>
      <c r="H30" s="93">
        <v>304925</v>
      </c>
      <c r="I30" s="93">
        <v>422817</v>
      </c>
      <c r="J30" s="93">
        <v>245131</v>
      </c>
      <c r="K30" s="94"/>
    </row>
    <row r="31" spans="1:11" ht="15.75">
      <c r="A31" s="90" t="s">
        <v>106</v>
      </c>
      <c r="B31" s="92" t="s">
        <v>107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4"/>
    </row>
    <row r="32" spans="1:11" ht="15.75">
      <c r="A32" s="90" t="s">
        <v>108</v>
      </c>
      <c r="B32" s="92" t="s">
        <v>109</v>
      </c>
      <c r="C32" s="93">
        <v>1109282</v>
      </c>
      <c r="D32" s="93">
        <v>867338</v>
      </c>
      <c r="E32" s="93">
        <v>838602</v>
      </c>
      <c r="F32" s="93">
        <v>277903</v>
      </c>
      <c r="G32" s="93">
        <v>553941</v>
      </c>
      <c r="H32" s="93">
        <v>386186</v>
      </c>
      <c r="I32" s="93">
        <v>302702</v>
      </c>
      <c r="J32" s="93">
        <v>75944</v>
      </c>
      <c r="K32" s="94"/>
    </row>
    <row r="33" spans="1:11" ht="15.75">
      <c r="A33" s="90" t="s">
        <v>110</v>
      </c>
      <c r="B33" s="92" t="s">
        <v>111</v>
      </c>
      <c r="C33" s="93">
        <v>13825</v>
      </c>
      <c r="D33" s="93">
        <v>9352</v>
      </c>
      <c r="E33" s="93">
        <v>9517</v>
      </c>
      <c r="F33" s="93">
        <v>5424</v>
      </c>
      <c r="G33" s="93">
        <v>56</v>
      </c>
      <c r="H33" s="93">
        <v>40</v>
      </c>
      <c r="I33" s="93">
        <v>228</v>
      </c>
      <c r="J33" s="93">
        <v>1315</v>
      </c>
      <c r="K33" s="94"/>
    </row>
    <row r="34" spans="1:11" ht="15.75">
      <c r="A34" s="90"/>
      <c r="B34" s="91"/>
      <c r="C34" s="93"/>
      <c r="D34" s="93"/>
      <c r="E34" s="93"/>
      <c r="F34" s="93"/>
      <c r="G34" s="93"/>
      <c r="H34" s="93"/>
      <c r="I34" s="93"/>
      <c r="J34" s="93"/>
      <c r="K34" s="94"/>
    </row>
    <row r="35" spans="1:11" ht="15.75">
      <c r="A35" s="90" t="s">
        <v>112</v>
      </c>
      <c r="B35" s="92" t="s">
        <v>113</v>
      </c>
      <c r="C35" s="93">
        <v>18994</v>
      </c>
      <c r="D35" s="93">
        <v>17979</v>
      </c>
      <c r="E35" s="93">
        <v>10486</v>
      </c>
      <c r="F35" s="93">
        <v>6125</v>
      </c>
      <c r="G35" s="93">
        <v>2785</v>
      </c>
      <c r="H35" s="93">
        <v>2785</v>
      </c>
      <c r="I35" s="93">
        <v>7121</v>
      </c>
      <c r="J35" s="93">
        <v>4347</v>
      </c>
      <c r="K35" s="94"/>
    </row>
    <row r="36" spans="1:11" ht="15.75">
      <c r="A36" s="90" t="s">
        <v>114</v>
      </c>
      <c r="B36" s="92" t="s">
        <v>115</v>
      </c>
      <c r="C36" s="93">
        <v>424974</v>
      </c>
      <c r="D36" s="93">
        <v>368867</v>
      </c>
      <c r="E36" s="93">
        <v>353243</v>
      </c>
      <c r="F36" s="93">
        <v>44242</v>
      </c>
      <c r="G36" s="93">
        <v>272768</v>
      </c>
      <c r="H36" s="93">
        <v>244437</v>
      </c>
      <c r="I36" s="93">
        <v>262130</v>
      </c>
      <c r="J36" s="93">
        <v>68625</v>
      </c>
      <c r="K36" s="94"/>
    </row>
    <row r="37" spans="1:11" ht="15.75">
      <c r="A37" s="90" t="s">
        <v>116</v>
      </c>
      <c r="B37" s="91"/>
      <c r="C37" s="93">
        <v>8017</v>
      </c>
      <c r="D37" s="93">
        <v>5768</v>
      </c>
      <c r="E37" s="93">
        <v>5120</v>
      </c>
      <c r="F37" s="93">
        <v>585</v>
      </c>
      <c r="G37" s="93">
        <v>142</v>
      </c>
      <c r="H37" s="93">
        <v>99</v>
      </c>
      <c r="I37" s="93">
        <v>10222</v>
      </c>
      <c r="J37" s="93">
        <v>277</v>
      </c>
      <c r="K37" s="94"/>
    </row>
    <row r="38" spans="1:11" ht="15.75">
      <c r="A38" s="90" t="s">
        <v>117</v>
      </c>
      <c r="B38" s="92" t="s">
        <v>118</v>
      </c>
      <c r="C38" s="93">
        <v>407551</v>
      </c>
      <c r="D38" s="93">
        <v>209525</v>
      </c>
      <c r="E38" s="93">
        <v>199135</v>
      </c>
      <c r="F38" s="93">
        <v>13280</v>
      </c>
      <c r="G38" s="93">
        <v>266928</v>
      </c>
      <c r="H38" s="93">
        <v>133464</v>
      </c>
      <c r="I38" s="93">
        <v>150721</v>
      </c>
      <c r="J38" s="93">
        <v>40626</v>
      </c>
      <c r="K38" s="94"/>
    </row>
    <row r="39" spans="1:11" ht="15.75">
      <c r="A39" s="90" t="s">
        <v>119</v>
      </c>
      <c r="B39" s="92" t="s">
        <v>120</v>
      </c>
      <c r="C39" s="93">
        <v>60550</v>
      </c>
      <c r="D39" s="93">
        <v>34092</v>
      </c>
      <c r="E39" s="93">
        <v>21427</v>
      </c>
      <c r="F39" s="93">
        <v>12735</v>
      </c>
      <c r="G39" s="93">
        <v>13646</v>
      </c>
      <c r="H39" s="93">
        <v>4252</v>
      </c>
      <c r="I39" s="93">
        <v>11564</v>
      </c>
      <c r="J39" s="93">
        <v>3145</v>
      </c>
      <c r="K39" s="94"/>
    </row>
    <row r="40" spans="1:11" ht="15.75">
      <c r="A40" s="95"/>
      <c r="B40" s="96"/>
      <c r="C40" s="97"/>
      <c r="D40" s="97"/>
      <c r="E40" s="97"/>
      <c r="F40" s="97"/>
      <c r="G40" s="97"/>
      <c r="H40" s="97"/>
      <c r="I40" s="97"/>
      <c r="J40" s="97"/>
      <c r="K40" s="98"/>
    </row>
    <row r="41" spans="1:11" ht="16.5">
      <c r="A41" s="99" t="s">
        <v>0</v>
      </c>
      <c r="B41" s="100"/>
      <c r="C41" s="100"/>
      <c r="D41" s="101"/>
      <c r="E41" s="101"/>
      <c r="F41" s="100"/>
      <c r="G41" s="100"/>
      <c r="H41" s="100"/>
      <c r="I41" s="100"/>
      <c r="J41" s="100"/>
      <c r="K41" s="100"/>
    </row>
    <row r="42" spans="1:11" ht="18.75">
      <c r="A42" s="70" t="s">
        <v>1</v>
      </c>
      <c r="B42" s="68"/>
      <c r="C42" s="68"/>
      <c r="D42" s="69"/>
      <c r="E42" s="69"/>
      <c r="F42" s="68"/>
      <c r="G42" s="68"/>
      <c r="H42" s="68"/>
      <c r="I42" s="68"/>
      <c r="J42" s="68"/>
      <c r="K42" s="68"/>
    </row>
    <row r="43" spans="1:11" ht="16.5">
      <c r="A43" s="67" t="s">
        <v>61</v>
      </c>
      <c r="B43" s="68"/>
      <c r="C43" s="68"/>
      <c r="D43" s="69"/>
      <c r="E43" s="69"/>
      <c r="F43" s="71"/>
      <c r="G43" s="68"/>
      <c r="H43" s="68"/>
      <c r="I43" s="68"/>
      <c r="J43" s="68"/>
      <c r="K43" s="68"/>
    </row>
    <row r="44" spans="1:11" ht="18.75">
      <c r="A44" s="70" t="s">
        <v>62</v>
      </c>
      <c r="B44" s="68"/>
      <c r="C44" s="68"/>
      <c r="D44" s="69"/>
      <c r="E44" s="69"/>
      <c r="F44" s="71"/>
      <c r="G44" s="68"/>
      <c r="H44" s="68"/>
      <c r="I44" s="68"/>
      <c r="J44" s="68"/>
      <c r="K44" s="68"/>
    </row>
    <row r="45" spans="1:11" ht="18.75">
      <c r="A45" s="70"/>
      <c r="B45" s="68"/>
      <c r="C45" s="68"/>
      <c r="D45" s="69"/>
      <c r="E45" s="69"/>
      <c r="F45" s="71"/>
      <c r="G45" s="68"/>
      <c r="H45" s="68"/>
      <c r="I45" s="68"/>
      <c r="J45" s="68"/>
      <c r="K45" s="72" t="s">
        <v>63</v>
      </c>
    </row>
    <row r="46" spans="1:11" ht="15.75">
      <c r="A46" s="73"/>
      <c r="B46" s="74"/>
      <c r="C46" s="75"/>
      <c r="D46" s="75"/>
      <c r="E46" s="75"/>
      <c r="F46" s="75"/>
      <c r="G46" s="75"/>
      <c r="H46" s="75"/>
      <c r="I46" s="75"/>
      <c r="J46" s="76"/>
      <c r="K46" s="72" t="s">
        <v>5</v>
      </c>
    </row>
    <row r="47" spans="1:11" ht="15.75">
      <c r="A47" s="77"/>
      <c r="B47" s="78"/>
      <c r="C47" s="79" t="s">
        <v>6</v>
      </c>
      <c r="D47" s="79" t="s">
        <v>7</v>
      </c>
      <c r="E47" s="79" t="s">
        <v>64</v>
      </c>
      <c r="F47" s="79" t="s">
        <v>65</v>
      </c>
      <c r="G47" s="79" t="s">
        <v>66</v>
      </c>
      <c r="H47" s="79" t="s">
        <v>67</v>
      </c>
      <c r="I47" s="79" t="s">
        <v>68</v>
      </c>
      <c r="J47" s="79" t="s">
        <v>19</v>
      </c>
      <c r="K47" s="80" t="s">
        <v>69</v>
      </c>
    </row>
    <row r="48" spans="1:11" ht="15.75">
      <c r="A48" s="81" t="s">
        <v>70</v>
      </c>
      <c r="B48" s="82" t="s">
        <v>71</v>
      </c>
      <c r="C48" s="83" t="s">
        <v>22</v>
      </c>
      <c r="D48" s="83" t="s">
        <v>23</v>
      </c>
      <c r="E48" s="83" t="s">
        <v>24</v>
      </c>
      <c r="F48" s="83" t="s">
        <v>72</v>
      </c>
      <c r="G48" s="83" t="s">
        <v>73</v>
      </c>
      <c r="H48" s="83" t="s">
        <v>26</v>
      </c>
      <c r="I48" s="83" t="s">
        <v>26</v>
      </c>
      <c r="J48" s="83" t="s">
        <v>27</v>
      </c>
      <c r="K48" s="84" t="s">
        <v>74</v>
      </c>
    </row>
    <row r="49" spans="1:11" ht="15.75">
      <c r="A49" s="81"/>
      <c r="B49" s="85"/>
      <c r="C49" s="83" t="s">
        <v>29</v>
      </c>
      <c r="D49" s="83" t="s">
        <v>29</v>
      </c>
      <c r="E49" s="83" t="s">
        <v>29</v>
      </c>
      <c r="F49" s="83" t="s">
        <v>30</v>
      </c>
      <c r="G49" s="83" t="s">
        <v>75</v>
      </c>
      <c r="H49" s="83" t="s">
        <v>75</v>
      </c>
      <c r="I49" s="83" t="s">
        <v>32</v>
      </c>
      <c r="J49" s="83" t="s">
        <v>33</v>
      </c>
      <c r="K49" s="84" t="s">
        <v>76</v>
      </c>
    </row>
    <row r="50" spans="1:11" ht="15.75">
      <c r="A50" s="86"/>
      <c r="B50" s="87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15.75">
      <c r="A51" s="90" t="s">
        <v>121</v>
      </c>
      <c r="B51" s="92" t="s">
        <v>122</v>
      </c>
      <c r="C51" s="93">
        <v>15947</v>
      </c>
      <c r="D51" s="93">
        <v>6207</v>
      </c>
      <c r="E51" s="93">
        <v>6480</v>
      </c>
      <c r="F51" s="93">
        <v>-394</v>
      </c>
      <c r="G51" s="93">
        <v>2734</v>
      </c>
      <c r="H51" s="93">
        <v>967</v>
      </c>
      <c r="I51" s="93">
        <v>1065</v>
      </c>
      <c r="J51" s="93">
        <v>2363</v>
      </c>
      <c r="K51" s="94"/>
    </row>
    <row r="52" spans="1:11" ht="15.75">
      <c r="A52" s="90" t="s">
        <v>123</v>
      </c>
      <c r="B52" s="92" t="s">
        <v>124</v>
      </c>
      <c r="C52" s="93">
        <v>9134</v>
      </c>
      <c r="D52" s="93">
        <v>2909</v>
      </c>
      <c r="E52" s="93">
        <v>2940</v>
      </c>
      <c r="F52" s="93">
        <v>-634</v>
      </c>
      <c r="G52" s="93">
        <v>436</v>
      </c>
      <c r="H52" s="93">
        <v>269</v>
      </c>
      <c r="I52" s="93">
        <v>1581</v>
      </c>
      <c r="J52" s="93">
        <v>1733</v>
      </c>
      <c r="K52" s="94"/>
    </row>
    <row r="53" spans="1:11" ht="15.75">
      <c r="A53" s="90" t="s">
        <v>125</v>
      </c>
      <c r="B53" s="91"/>
      <c r="C53" s="93">
        <v>36636</v>
      </c>
      <c r="D53" s="93">
        <v>9329</v>
      </c>
      <c r="E53" s="93">
        <v>3884</v>
      </c>
      <c r="F53" s="93">
        <v>963</v>
      </c>
      <c r="G53" s="93">
        <v>0</v>
      </c>
      <c r="H53" s="93">
        <v>0</v>
      </c>
      <c r="I53" s="93">
        <v>76</v>
      </c>
      <c r="J53" s="93">
        <v>0</v>
      </c>
      <c r="K53" s="94"/>
    </row>
    <row r="54" spans="1:11" ht="15.75">
      <c r="A54" s="90" t="s">
        <v>126</v>
      </c>
      <c r="B54" s="92" t="s">
        <v>127</v>
      </c>
      <c r="C54" s="93">
        <v>487065</v>
      </c>
      <c r="D54" s="93">
        <v>387157</v>
      </c>
      <c r="E54" s="93">
        <v>382277</v>
      </c>
      <c r="F54" s="93">
        <v>157743</v>
      </c>
      <c r="G54" s="93">
        <v>336759</v>
      </c>
      <c r="H54" s="93">
        <v>233153</v>
      </c>
      <c r="I54" s="93">
        <v>92805</v>
      </c>
      <c r="J54" s="93">
        <v>110585</v>
      </c>
      <c r="K54" s="94"/>
    </row>
    <row r="55" spans="1:11" ht="15.75">
      <c r="A55" s="90" t="s">
        <v>128</v>
      </c>
      <c r="B55" s="92" t="s">
        <v>129</v>
      </c>
      <c r="C55" s="93">
        <v>301107</v>
      </c>
      <c r="D55" s="93">
        <v>254678</v>
      </c>
      <c r="E55" s="93">
        <v>139327</v>
      </c>
      <c r="F55" s="93">
        <v>37636</v>
      </c>
      <c r="G55" s="93">
        <v>16688</v>
      </c>
      <c r="H55" s="93">
        <v>15289</v>
      </c>
      <c r="I55" s="93">
        <v>70510</v>
      </c>
      <c r="J55" s="93">
        <v>11961</v>
      </c>
      <c r="K55" s="94"/>
    </row>
    <row r="56" spans="1:11" ht="15.75">
      <c r="A56" s="90"/>
      <c r="B56" s="91"/>
      <c r="C56" s="93"/>
      <c r="D56" s="93"/>
      <c r="E56" s="93"/>
      <c r="F56" s="93"/>
      <c r="G56" s="93"/>
      <c r="H56" s="93"/>
      <c r="I56" s="93"/>
      <c r="J56" s="93"/>
      <c r="K56" s="94"/>
    </row>
    <row r="57" spans="1:11" ht="15.75">
      <c r="A57" s="90" t="s">
        <v>130</v>
      </c>
      <c r="B57" s="92" t="s">
        <v>131</v>
      </c>
      <c r="C57" s="93">
        <v>-18</v>
      </c>
      <c r="D57" s="93">
        <v>175</v>
      </c>
      <c r="E57" s="93">
        <v>188</v>
      </c>
      <c r="F57" s="93">
        <v>72</v>
      </c>
      <c r="G57" s="93">
        <v>7472</v>
      </c>
      <c r="H57" s="93">
        <v>1742</v>
      </c>
      <c r="I57" s="93">
        <v>-3712</v>
      </c>
      <c r="J57" s="93">
        <v>1649</v>
      </c>
      <c r="K57" s="94"/>
    </row>
    <row r="58" spans="1:11" ht="15.75">
      <c r="A58" s="90" t="s">
        <v>132</v>
      </c>
      <c r="B58" s="104" t="s">
        <v>133</v>
      </c>
      <c r="C58" s="93">
        <v>16451</v>
      </c>
      <c r="D58" s="93">
        <v>12207</v>
      </c>
      <c r="E58" s="93">
        <v>8727</v>
      </c>
      <c r="F58" s="93">
        <v>5797</v>
      </c>
      <c r="G58" s="93">
        <v>569</v>
      </c>
      <c r="H58" s="93">
        <v>174</v>
      </c>
      <c r="I58" s="93">
        <v>206</v>
      </c>
      <c r="J58" s="93">
        <v>1784</v>
      </c>
      <c r="K58" s="94"/>
    </row>
    <row r="59" spans="1:11" ht="15.75">
      <c r="A59" s="90" t="s">
        <v>134</v>
      </c>
      <c r="B59" s="92" t="s">
        <v>135</v>
      </c>
      <c r="C59" s="93">
        <v>369145</v>
      </c>
      <c r="D59" s="93">
        <v>279428</v>
      </c>
      <c r="E59" s="105" t="s">
        <v>136</v>
      </c>
      <c r="F59" s="93">
        <v>73026</v>
      </c>
      <c r="G59" s="93">
        <v>236758</v>
      </c>
      <c r="H59" s="93">
        <v>189336</v>
      </c>
      <c r="I59" s="105" t="s">
        <v>136</v>
      </c>
      <c r="J59" s="93">
        <v>7490</v>
      </c>
      <c r="K59" s="94">
        <v>-16135</v>
      </c>
    </row>
    <row r="60" spans="1:11" ht="15.75">
      <c r="A60" s="90" t="s">
        <v>137</v>
      </c>
      <c r="B60" s="92" t="s">
        <v>138</v>
      </c>
      <c r="C60" s="93">
        <v>41541</v>
      </c>
      <c r="D60" s="93">
        <v>11739</v>
      </c>
      <c r="E60" s="93">
        <v>12522</v>
      </c>
      <c r="F60" s="93">
        <v>621</v>
      </c>
      <c r="G60" s="93">
        <v>28441</v>
      </c>
      <c r="H60" s="93">
        <v>6823</v>
      </c>
      <c r="I60" s="93">
        <v>5515</v>
      </c>
      <c r="J60" s="93">
        <v>6772</v>
      </c>
      <c r="K60" s="94"/>
    </row>
    <row r="61" spans="1:11" ht="15.75">
      <c r="A61" s="90" t="s">
        <v>139</v>
      </c>
      <c r="B61" s="92" t="s">
        <v>140</v>
      </c>
      <c r="C61" s="93">
        <v>30803</v>
      </c>
      <c r="D61" s="93">
        <v>20765</v>
      </c>
      <c r="E61" s="93">
        <v>26451</v>
      </c>
      <c r="F61" s="93">
        <v>8585</v>
      </c>
      <c r="G61" s="93">
        <v>4296</v>
      </c>
      <c r="H61" s="93">
        <v>2207</v>
      </c>
      <c r="I61" s="93">
        <v>3459</v>
      </c>
      <c r="J61" s="93">
        <v>7055</v>
      </c>
      <c r="K61" s="94"/>
    </row>
    <row r="62" spans="1:11" ht="15.75">
      <c r="A62" s="90"/>
      <c r="B62" s="91"/>
      <c r="C62" s="93"/>
      <c r="D62" s="93"/>
      <c r="E62" s="93"/>
      <c r="F62" s="93"/>
      <c r="G62" s="93"/>
      <c r="H62" s="93"/>
      <c r="I62" s="93"/>
      <c r="J62" s="93"/>
      <c r="K62" s="94"/>
    </row>
    <row r="63" spans="1:11" ht="15.75">
      <c r="A63" s="90" t="s">
        <v>141</v>
      </c>
      <c r="B63" s="92" t="s">
        <v>142</v>
      </c>
      <c r="C63" s="93">
        <v>95258</v>
      </c>
      <c r="D63" s="93">
        <v>58783</v>
      </c>
      <c r="E63" s="93">
        <v>60386</v>
      </c>
      <c r="F63" s="93">
        <v>22239</v>
      </c>
      <c r="G63" s="93">
        <v>60448</v>
      </c>
      <c r="H63" s="93">
        <v>24615</v>
      </c>
      <c r="I63" s="93">
        <v>23519</v>
      </c>
      <c r="J63" s="93">
        <v>12378</v>
      </c>
      <c r="K63" s="94"/>
    </row>
    <row r="64" spans="1:11" ht="15.75">
      <c r="A64" s="90" t="s">
        <v>143</v>
      </c>
      <c r="B64" s="92" t="s">
        <v>144</v>
      </c>
      <c r="C64" s="93">
        <v>140406</v>
      </c>
      <c r="D64" s="93">
        <v>121817</v>
      </c>
      <c r="E64" s="93">
        <v>128692</v>
      </c>
      <c r="F64" s="93">
        <v>31911</v>
      </c>
      <c r="G64" s="93">
        <v>58863</v>
      </c>
      <c r="H64" s="93">
        <v>58176</v>
      </c>
      <c r="I64" s="93">
        <v>52849</v>
      </c>
      <c r="J64" s="93">
        <v>46187</v>
      </c>
      <c r="K64" s="94"/>
    </row>
    <row r="65" spans="1:11" ht="15.75">
      <c r="A65" s="90" t="s">
        <v>145</v>
      </c>
      <c r="B65" s="92" t="s">
        <v>146</v>
      </c>
      <c r="C65" s="93">
        <v>71370</v>
      </c>
      <c r="D65" s="93">
        <v>4249</v>
      </c>
      <c r="E65" s="93">
        <v>4707</v>
      </c>
      <c r="F65" s="93">
        <v>0</v>
      </c>
      <c r="G65" s="93">
        <v>0</v>
      </c>
      <c r="H65" s="93">
        <v>0</v>
      </c>
      <c r="I65" s="93">
        <v>0</v>
      </c>
      <c r="J65" s="93">
        <v>278</v>
      </c>
      <c r="K65" s="94"/>
    </row>
    <row r="66" spans="1:11" ht="15.75">
      <c r="A66" s="90" t="s">
        <v>147</v>
      </c>
      <c r="B66" s="91"/>
      <c r="C66" s="93">
        <v>0</v>
      </c>
      <c r="D66" s="93">
        <v>0</v>
      </c>
      <c r="E66" s="93">
        <v>0</v>
      </c>
      <c r="F66" s="93">
        <v>0</v>
      </c>
      <c r="G66" s="93">
        <v>594</v>
      </c>
      <c r="H66" s="93">
        <v>278</v>
      </c>
      <c r="I66" s="93">
        <v>-1756</v>
      </c>
      <c r="J66" s="93">
        <v>525</v>
      </c>
      <c r="K66" s="94"/>
    </row>
    <row r="67" spans="1:11" ht="15.75">
      <c r="A67" s="90" t="s">
        <v>148</v>
      </c>
      <c r="B67" s="91"/>
      <c r="C67" s="93">
        <v>23195</v>
      </c>
      <c r="D67" s="93">
        <v>22036</v>
      </c>
      <c r="E67" s="93">
        <v>20845</v>
      </c>
      <c r="F67" s="93">
        <v>1594</v>
      </c>
      <c r="G67" s="93">
        <v>5644</v>
      </c>
      <c r="H67" s="93">
        <v>4664</v>
      </c>
      <c r="I67" s="93">
        <v>12727</v>
      </c>
      <c r="J67" s="93">
        <v>9536</v>
      </c>
      <c r="K67" s="94"/>
    </row>
    <row r="68" spans="1:11" ht="15.75">
      <c r="A68" s="90"/>
      <c r="B68" s="91"/>
      <c r="C68" s="93"/>
      <c r="D68" s="93"/>
      <c r="E68" s="93"/>
      <c r="F68" s="93"/>
      <c r="G68" s="93"/>
      <c r="H68" s="93"/>
      <c r="I68" s="93"/>
      <c r="J68" s="93"/>
      <c r="K68" s="94"/>
    </row>
    <row r="69" spans="1:11" ht="15.75">
      <c r="A69" s="90" t="s">
        <v>149</v>
      </c>
      <c r="B69" s="92" t="s">
        <v>150</v>
      </c>
      <c r="C69" s="93">
        <v>53993</v>
      </c>
      <c r="D69" s="93">
        <v>24443</v>
      </c>
      <c r="E69" s="93">
        <v>23544</v>
      </c>
      <c r="F69" s="93">
        <v>2135</v>
      </c>
      <c r="G69" s="93">
        <v>10718</v>
      </c>
      <c r="H69" s="93">
        <v>4500</v>
      </c>
      <c r="I69" s="93">
        <v>10953</v>
      </c>
      <c r="J69" s="93">
        <v>3667</v>
      </c>
      <c r="K69" s="94"/>
    </row>
    <row r="70" spans="1:11" ht="15.75">
      <c r="A70" s="90" t="s">
        <v>151</v>
      </c>
      <c r="B70" s="91"/>
      <c r="C70" s="93">
        <v>0</v>
      </c>
      <c r="D70" s="93">
        <v>0</v>
      </c>
      <c r="E70" s="93">
        <v>0</v>
      </c>
      <c r="F70" s="93">
        <v>0</v>
      </c>
      <c r="G70" s="93">
        <v>320</v>
      </c>
      <c r="H70" s="93">
        <v>320</v>
      </c>
      <c r="I70" s="93">
        <v>262</v>
      </c>
      <c r="J70" s="93">
        <v>0</v>
      </c>
      <c r="K70" s="94"/>
    </row>
    <row r="71" spans="1:11" ht="15.75">
      <c r="A71" s="90" t="s">
        <v>152</v>
      </c>
      <c r="B71" s="92" t="s">
        <v>153</v>
      </c>
      <c r="C71" s="93">
        <v>21879</v>
      </c>
      <c r="D71" s="93">
        <v>17008</v>
      </c>
      <c r="E71" s="93">
        <v>17944</v>
      </c>
      <c r="F71" s="93">
        <v>6333</v>
      </c>
      <c r="G71" s="93">
        <v>14650</v>
      </c>
      <c r="H71" s="93">
        <v>5757</v>
      </c>
      <c r="I71" s="93">
        <v>8296</v>
      </c>
      <c r="J71" s="93">
        <v>3875</v>
      </c>
      <c r="K71" s="94"/>
    </row>
    <row r="72" spans="1:11" ht="15.75">
      <c r="A72" s="90" t="s">
        <v>154</v>
      </c>
      <c r="B72" s="92" t="s">
        <v>155</v>
      </c>
      <c r="C72" s="93">
        <v>149</v>
      </c>
      <c r="D72" s="93">
        <v>106</v>
      </c>
      <c r="E72" s="93">
        <v>90</v>
      </c>
      <c r="F72" s="93">
        <v>27</v>
      </c>
      <c r="G72" s="93">
        <v>9</v>
      </c>
      <c r="H72" s="93">
        <v>9</v>
      </c>
      <c r="I72" s="93">
        <v>9</v>
      </c>
      <c r="J72" s="93">
        <v>313</v>
      </c>
      <c r="K72" s="94"/>
    </row>
    <row r="73" spans="1:11" ht="15.75">
      <c r="A73" s="90" t="s">
        <v>156</v>
      </c>
      <c r="B73" s="92" t="s">
        <v>157</v>
      </c>
      <c r="C73" s="93">
        <v>22833</v>
      </c>
      <c r="D73" s="93">
        <v>18514</v>
      </c>
      <c r="E73" s="93">
        <v>17834</v>
      </c>
      <c r="F73" s="93">
        <v>9097</v>
      </c>
      <c r="G73" s="93">
        <v>6587</v>
      </c>
      <c r="H73" s="93">
        <v>3378</v>
      </c>
      <c r="I73" s="93">
        <v>5984</v>
      </c>
      <c r="J73" s="93">
        <v>3077</v>
      </c>
      <c r="K73" s="94"/>
    </row>
    <row r="74" spans="1:11" ht="15.75">
      <c r="A74" s="90"/>
      <c r="B74" s="91"/>
      <c r="C74" s="93"/>
      <c r="D74" s="93"/>
      <c r="E74" s="93"/>
      <c r="F74" s="93"/>
      <c r="G74" s="93"/>
      <c r="H74" s="93"/>
      <c r="I74" s="93"/>
      <c r="J74" s="93"/>
      <c r="K74" s="94"/>
    </row>
    <row r="75" spans="1:11" ht="15.75">
      <c r="A75" s="90" t="s">
        <v>158</v>
      </c>
      <c r="B75" s="92" t="s">
        <v>159</v>
      </c>
      <c r="C75" s="93">
        <v>136853</v>
      </c>
      <c r="D75" s="93">
        <v>79372</v>
      </c>
      <c r="E75" s="93">
        <v>82993</v>
      </c>
      <c r="F75" s="93">
        <v>18617</v>
      </c>
      <c r="G75" s="93">
        <v>27874</v>
      </c>
      <c r="H75" s="93">
        <v>17186</v>
      </c>
      <c r="I75" s="93">
        <v>18007</v>
      </c>
      <c r="J75" s="93">
        <v>33927</v>
      </c>
      <c r="K75" s="94"/>
    </row>
    <row r="76" spans="1:11" ht="15.75">
      <c r="A76" s="90" t="s">
        <v>160</v>
      </c>
      <c r="B76" s="91" t="s">
        <v>161</v>
      </c>
      <c r="C76" s="93">
        <v>21981</v>
      </c>
      <c r="D76" s="93">
        <v>21526</v>
      </c>
      <c r="E76" s="93">
        <v>22758</v>
      </c>
      <c r="F76" s="93">
        <v>8793</v>
      </c>
      <c r="G76" s="93">
        <v>0</v>
      </c>
      <c r="H76" s="93">
        <v>0</v>
      </c>
      <c r="I76" s="93">
        <v>-479</v>
      </c>
      <c r="J76" s="93">
        <v>2000</v>
      </c>
      <c r="K76" s="94"/>
    </row>
    <row r="77" spans="1:11" ht="15.75">
      <c r="A77" s="90" t="s">
        <v>162</v>
      </c>
      <c r="B77" s="92" t="s">
        <v>163</v>
      </c>
      <c r="C77" s="93">
        <v>339640</v>
      </c>
      <c r="D77" s="93">
        <v>274698</v>
      </c>
      <c r="E77" s="93">
        <v>247449</v>
      </c>
      <c r="F77" s="93">
        <v>71015</v>
      </c>
      <c r="G77" s="93">
        <v>207738</v>
      </c>
      <c r="H77" s="93">
        <v>182189</v>
      </c>
      <c r="I77" s="93">
        <v>111797</v>
      </c>
      <c r="J77" s="93">
        <v>85747</v>
      </c>
      <c r="K77" s="94"/>
    </row>
    <row r="78" spans="1:11" ht="15.75">
      <c r="A78" s="90" t="s">
        <v>164</v>
      </c>
      <c r="B78" s="91"/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4"/>
    </row>
    <row r="79" spans="1:11" ht="15.75">
      <c r="A79" s="90" t="s">
        <v>165</v>
      </c>
      <c r="B79" s="91"/>
      <c r="C79" s="93">
        <v>0</v>
      </c>
      <c r="D79" s="93">
        <v>0</v>
      </c>
      <c r="E79" s="93">
        <v>0</v>
      </c>
      <c r="F79" s="93">
        <v>0</v>
      </c>
      <c r="G79" s="93">
        <v>2</v>
      </c>
      <c r="H79" s="93">
        <v>2</v>
      </c>
      <c r="I79" s="93">
        <v>2</v>
      </c>
      <c r="J79" s="93">
        <v>0</v>
      </c>
      <c r="K79" s="94"/>
    </row>
    <row r="80" spans="1:11" ht="15.75">
      <c r="A80" s="95"/>
      <c r="B80" s="96"/>
      <c r="C80" s="97"/>
      <c r="D80" s="97"/>
      <c r="E80" s="97"/>
      <c r="F80" s="97"/>
      <c r="G80" s="97"/>
      <c r="H80" s="97"/>
      <c r="I80" s="97"/>
      <c r="J80" s="97"/>
      <c r="K80" s="98"/>
    </row>
    <row r="81" spans="1:11" ht="15.75">
      <c r="A81" s="106"/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16.5">
      <c r="A82" s="99" t="s">
        <v>0</v>
      </c>
      <c r="B82" s="100"/>
      <c r="C82" s="100"/>
      <c r="D82" s="101"/>
      <c r="E82" s="101"/>
      <c r="F82" s="100"/>
      <c r="G82" s="100"/>
      <c r="H82" s="100"/>
      <c r="I82" s="100"/>
      <c r="J82" s="100"/>
      <c r="K82" s="100"/>
    </row>
    <row r="83" spans="1:11" ht="18.75">
      <c r="A83" s="70" t="s">
        <v>1</v>
      </c>
      <c r="B83" s="68"/>
      <c r="C83" s="68"/>
      <c r="D83" s="69"/>
      <c r="E83" s="69"/>
      <c r="F83" s="68"/>
      <c r="G83" s="68"/>
      <c r="H83" s="68"/>
      <c r="I83" s="68"/>
      <c r="J83" s="68"/>
      <c r="K83" s="68"/>
    </row>
    <row r="84" spans="1:11" ht="16.5">
      <c r="A84" s="67" t="s">
        <v>61</v>
      </c>
      <c r="B84" s="68"/>
      <c r="C84" s="68"/>
      <c r="D84" s="69"/>
      <c r="E84" s="69"/>
      <c r="F84" s="71"/>
      <c r="G84" s="68"/>
      <c r="H84" s="68"/>
      <c r="I84" s="68"/>
      <c r="J84" s="68"/>
      <c r="K84" s="68"/>
    </row>
    <row r="85" spans="1:11" ht="18.75">
      <c r="A85" s="70" t="s">
        <v>62</v>
      </c>
      <c r="B85" s="68"/>
      <c r="C85" s="68"/>
      <c r="D85" s="69"/>
      <c r="E85" s="69"/>
      <c r="F85" s="71"/>
      <c r="G85" s="68"/>
      <c r="H85" s="68"/>
      <c r="I85" s="68"/>
      <c r="J85" s="68"/>
      <c r="K85" s="68"/>
    </row>
    <row r="86" spans="1:11" ht="18.75">
      <c r="A86" s="70"/>
      <c r="B86" s="68"/>
      <c r="C86" s="68"/>
      <c r="D86" s="69"/>
      <c r="E86" s="69"/>
      <c r="F86" s="71"/>
      <c r="G86" s="68"/>
      <c r="H86" s="68"/>
      <c r="I86" s="68"/>
      <c r="J86" s="68"/>
      <c r="K86" s="72" t="s">
        <v>63</v>
      </c>
    </row>
    <row r="87" spans="1:11" ht="15.75">
      <c r="A87" s="73"/>
      <c r="B87" s="74"/>
      <c r="C87" s="75"/>
      <c r="D87" s="75"/>
      <c r="E87" s="75"/>
      <c r="F87" s="75"/>
      <c r="G87" s="75"/>
      <c r="H87" s="75"/>
      <c r="I87" s="75"/>
      <c r="J87" s="76"/>
      <c r="K87" s="72" t="s">
        <v>5</v>
      </c>
    </row>
    <row r="88" spans="1:11" ht="15.75">
      <c r="A88" s="77"/>
      <c r="B88" s="78"/>
      <c r="C88" s="79" t="s">
        <v>6</v>
      </c>
      <c r="D88" s="79" t="s">
        <v>7</v>
      </c>
      <c r="E88" s="79" t="s">
        <v>64</v>
      </c>
      <c r="F88" s="79" t="s">
        <v>65</v>
      </c>
      <c r="G88" s="79" t="s">
        <v>66</v>
      </c>
      <c r="H88" s="79" t="s">
        <v>67</v>
      </c>
      <c r="I88" s="79" t="s">
        <v>68</v>
      </c>
      <c r="J88" s="79" t="s">
        <v>19</v>
      </c>
      <c r="K88" s="80" t="s">
        <v>69</v>
      </c>
    </row>
    <row r="89" spans="1:11" ht="15.75">
      <c r="A89" s="81" t="s">
        <v>70</v>
      </c>
      <c r="B89" s="82" t="s">
        <v>71</v>
      </c>
      <c r="C89" s="83" t="s">
        <v>22</v>
      </c>
      <c r="D89" s="83" t="s">
        <v>23</v>
      </c>
      <c r="E89" s="83" t="s">
        <v>24</v>
      </c>
      <c r="F89" s="83" t="s">
        <v>72</v>
      </c>
      <c r="G89" s="83" t="s">
        <v>73</v>
      </c>
      <c r="H89" s="83" t="s">
        <v>26</v>
      </c>
      <c r="I89" s="83" t="s">
        <v>26</v>
      </c>
      <c r="J89" s="83" t="s">
        <v>27</v>
      </c>
      <c r="K89" s="84" t="s">
        <v>74</v>
      </c>
    </row>
    <row r="90" spans="1:11" ht="15.75">
      <c r="A90" s="81"/>
      <c r="B90" s="85"/>
      <c r="C90" s="83" t="s">
        <v>29</v>
      </c>
      <c r="D90" s="83" t="s">
        <v>29</v>
      </c>
      <c r="E90" s="83" t="s">
        <v>29</v>
      </c>
      <c r="F90" s="83" t="s">
        <v>30</v>
      </c>
      <c r="G90" s="83" t="s">
        <v>75</v>
      </c>
      <c r="H90" s="83" t="s">
        <v>75</v>
      </c>
      <c r="I90" s="83" t="s">
        <v>32</v>
      </c>
      <c r="J90" s="83" t="s">
        <v>33</v>
      </c>
      <c r="K90" s="84" t="s">
        <v>76</v>
      </c>
    </row>
    <row r="91" spans="1:11" ht="15.75">
      <c r="A91" s="86"/>
      <c r="B91" s="87"/>
      <c r="C91" s="102"/>
      <c r="D91" s="102"/>
      <c r="E91" s="102"/>
      <c r="F91" s="102"/>
      <c r="G91" s="102"/>
      <c r="H91" s="102"/>
      <c r="I91" s="102"/>
      <c r="J91" s="102"/>
      <c r="K91" s="103"/>
    </row>
    <row r="92" spans="1:11" ht="15.75">
      <c r="A92" s="90" t="s">
        <v>166</v>
      </c>
      <c r="B92" s="92" t="s">
        <v>167</v>
      </c>
      <c r="C92" s="93">
        <v>-217</v>
      </c>
      <c r="D92" s="93">
        <v>-217</v>
      </c>
      <c r="E92" s="93">
        <v>733</v>
      </c>
      <c r="F92" s="93">
        <v>1108</v>
      </c>
      <c r="G92" s="93">
        <v>16375</v>
      </c>
      <c r="H92" s="93">
        <v>16375</v>
      </c>
      <c r="I92" s="93">
        <v>1834</v>
      </c>
      <c r="J92" s="93">
        <v>232</v>
      </c>
      <c r="K92" s="94"/>
    </row>
    <row r="93" spans="1:11" ht="15.75">
      <c r="A93" s="90" t="s">
        <v>168</v>
      </c>
      <c r="B93" s="91"/>
      <c r="C93" s="93">
        <v>-251</v>
      </c>
      <c r="D93" s="93">
        <v>-614</v>
      </c>
      <c r="E93" s="93">
        <v>-409</v>
      </c>
      <c r="F93" s="93">
        <v>-18</v>
      </c>
      <c r="G93" s="93">
        <v>3343</v>
      </c>
      <c r="H93" s="93">
        <v>2896</v>
      </c>
      <c r="I93" s="93">
        <v>4216</v>
      </c>
      <c r="J93" s="93">
        <v>2701</v>
      </c>
      <c r="K93" s="94"/>
    </row>
    <row r="94" spans="1:11" ht="15.75">
      <c r="A94" s="90" t="s">
        <v>169</v>
      </c>
      <c r="B94" s="92" t="s">
        <v>170</v>
      </c>
      <c r="C94" s="93">
        <v>169782</v>
      </c>
      <c r="D94" s="93">
        <v>90735</v>
      </c>
      <c r="E94" s="93">
        <v>81772</v>
      </c>
      <c r="F94" s="93">
        <v>10195</v>
      </c>
      <c r="G94" s="93">
        <v>84131</v>
      </c>
      <c r="H94" s="93">
        <v>41176</v>
      </c>
      <c r="I94" s="93">
        <v>61066</v>
      </c>
      <c r="J94" s="93">
        <v>28946</v>
      </c>
      <c r="K94" s="94"/>
    </row>
    <row r="95" spans="1:11" ht="15.75">
      <c r="A95" s="90" t="s">
        <v>171</v>
      </c>
      <c r="B95" s="92" t="s">
        <v>172</v>
      </c>
      <c r="C95" s="93">
        <v>291226</v>
      </c>
      <c r="D95" s="93">
        <v>6002</v>
      </c>
      <c r="E95" s="93">
        <v>9043</v>
      </c>
      <c r="F95" s="93">
        <v>68013</v>
      </c>
      <c r="G95" s="93">
        <v>267524</v>
      </c>
      <c r="H95" s="93">
        <v>214930</v>
      </c>
      <c r="I95" s="93">
        <v>944</v>
      </c>
      <c r="J95" s="93">
        <v>51785</v>
      </c>
      <c r="K95" s="94"/>
    </row>
    <row r="96" spans="1:11" ht="15.75">
      <c r="A96" s="90" t="s">
        <v>173</v>
      </c>
      <c r="B96" s="92" t="s">
        <v>174</v>
      </c>
      <c r="C96" s="93">
        <v>207674</v>
      </c>
      <c r="D96" s="93">
        <v>176320</v>
      </c>
      <c r="E96" s="93">
        <v>152174</v>
      </c>
      <c r="F96" s="93">
        <v>29842</v>
      </c>
      <c r="G96" s="93">
        <v>55138</v>
      </c>
      <c r="H96" s="93">
        <v>53558</v>
      </c>
      <c r="I96" s="93">
        <v>44842</v>
      </c>
      <c r="J96" s="93">
        <v>54728</v>
      </c>
      <c r="K96" s="94"/>
    </row>
    <row r="97" spans="1:11" ht="15.75">
      <c r="A97" s="90"/>
      <c r="B97" s="91"/>
      <c r="C97" s="93"/>
      <c r="D97" s="93"/>
      <c r="E97" s="93"/>
      <c r="F97" s="93"/>
      <c r="G97" s="93"/>
      <c r="H97" s="93"/>
      <c r="I97" s="93"/>
      <c r="J97" s="93"/>
      <c r="K97" s="94"/>
    </row>
    <row r="98" spans="1:11" ht="15.75">
      <c r="A98" s="90" t="s">
        <v>175</v>
      </c>
      <c r="B98" s="91"/>
      <c r="C98" s="93">
        <v>288</v>
      </c>
      <c r="D98" s="93">
        <v>288</v>
      </c>
      <c r="E98" s="93">
        <v>288</v>
      </c>
      <c r="F98" s="93">
        <v>0</v>
      </c>
      <c r="G98" s="93">
        <v>0</v>
      </c>
      <c r="H98" s="93">
        <v>0</v>
      </c>
      <c r="I98" s="93">
        <v>0</v>
      </c>
      <c r="J98" s="93">
        <v>157</v>
      </c>
      <c r="K98" s="94"/>
    </row>
    <row r="99" spans="1:11" ht="15.75">
      <c r="A99" s="90" t="s">
        <v>176</v>
      </c>
      <c r="B99" s="92" t="s">
        <v>177</v>
      </c>
      <c r="C99" s="93">
        <v>92523</v>
      </c>
      <c r="D99" s="93">
        <v>29297</v>
      </c>
      <c r="E99" s="93">
        <v>23163</v>
      </c>
      <c r="F99" s="93">
        <v>4119</v>
      </c>
      <c r="G99" s="93">
        <v>16928</v>
      </c>
      <c r="H99" s="93">
        <v>6836</v>
      </c>
      <c r="I99" s="93">
        <v>10286</v>
      </c>
      <c r="J99" s="93">
        <v>8191</v>
      </c>
      <c r="K99" s="94"/>
    </row>
    <row r="100" spans="1:11" ht="15.75">
      <c r="A100" s="90" t="s">
        <v>178</v>
      </c>
      <c r="B100" s="91"/>
      <c r="C100" s="93">
        <v>56148</v>
      </c>
      <c r="D100" s="93">
        <v>56148</v>
      </c>
      <c r="E100" s="93">
        <v>56033</v>
      </c>
      <c r="F100" s="93">
        <v>17873</v>
      </c>
      <c r="G100" s="93">
        <v>35451</v>
      </c>
      <c r="H100" s="93">
        <v>35162</v>
      </c>
      <c r="I100" s="93">
        <v>21352</v>
      </c>
      <c r="J100" s="93">
        <v>0</v>
      </c>
      <c r="K100" s="94"/>
    </row>
    <row r="101" spans="1:11" ht="15.75">
      <c r="A101" s="90" t="s">
        <v>179</v>
      </c>
      <c r="B101" s="92" t="s">
        <v>180</v>
      </c>
      <c r="C101" s="93">
        <v>7784</v>
      </c>
      <c r="D101" s="93">
        <v>7784</v>
      </c>
      <c r="E101" s="93">
        <v>12279</v>
      </c>
      <c r="F101" s="93">
        <v>0</v>
      </c>
      <c r="G101" s="93">
        <v>0</v>
      </c>
      <c r="H101" s="93">
        <v>0</v>
      </c>
      <c r="I101" s="93">
        <v>15809</v>
      </c>
      <c r="J101" s="93">
        <v>566</v>
      </c>
      <c r="K101" s="94"/>
    </row>
    <row r="102" spans="1:11" ht="15.75">
      <c r="A102" s="90" t="s">
        <v>181</v>
      </c>
      <c r="B102" s="92" t="s">
        <v>182</v>
      </c>
      <c r="C102" s="93">
        <v>124650</v>
      </c>
      <c r="D102" s="93">
        <v>48433</v>
      </c>
      <c r="E102" s="93">
        <v>44738</v>
      </c>
      <c r="F102" s="93">
        <v>2279</v>
      </c>
      <c r="G102" s="93">
        <v>36528</v>
      </c>
      <c r="H102" s="93">
        <v>11917</v>
      </c>
      <c r="I102" s="93">
        <v>7582</v>
      </c>
      <c r="J102" s="93">
        <v>9200</v>
      </c>
      <c r="K102" s="94"/>
    </row>
    <row r="103" spans="1:11" ht="15.75">
      <c r="A103" s="90"/>
      <c r="B103" s="91"/>
      <c r="C103" s="93"/>
      <c r="D103" s="93"/>
      <c r="E103" s="93"/>
      <c r="F103" s="93"/>
      <c r="G103" s="93"/>
      <c r="H103" s="93"/>
      <c r="I103" s="93"/>
      <c r="J103" s="93"/>
      <c r="K103" s="94"/>
    </row>
    <row r="104" spans="1:11" ht="15.75">
      <c r="A104" s="90" t="s">
        <v>183</v>
      </c>
      <c r="B104" s="92" t="s">
        <v>184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1686</v>
      </c>
      <c r="K104" s="94"/>
    </row>
    <row r="105" spans="1:11" ht="15.75">
      <c r="A105" s="90" t="s">
        <v>185</v>
      </c>
      <c r="B105" s="91"/>
      <c r="C105" s="93">
        <v>30476</v>
      </c>
      <c r="D105" s="93">
        <v>24565</v>
      </c>
      <c r="E105" s="93">
        <v>24565</v>
      </c>
      <c r="F105" s="93">
        <v>5911</v>
      </c>
      <c r="G105" s="93">
        <v>517</v>
      </c>
      <c r="H105" s="93">
        <v>517</v>
      </c>
      <c r="I105" s="93">
        <v>517</v>
      </c>
      <c r="J105" s="93">
        <v>3222</v>
      </c>
      <c r="K105" s="94"/>
    </row>
    <row r="106" spans="1:11" ht="15.75">
      <c r="A106" s="90" t="s">
        <v>186</v>
      </c>
      <c r="B106" s="91"/>
      <c r="C106" s="93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4"/>
    </row>
    <row r="107" spans="1:11" ht="15.75">
      <c r="A107" s="90" t="s">
        <v>187</v>
      </c>
      <c r="B107" s="92" t="s">
        <v>188</v>
      </c>
      <c r="C107" s="93">
        <v>75023</v>
      </c>
      <c r="D107" s="93">
        <v>26652</v>
      </c>
      <c r="E107" s="93">
        <v>30836</v>
      </c>
      <c r="F107" s="93">
        <v>-384</v>
      </c>
      <c r="G107" s="93">
        <v>15207</v>
      </c>
      <c r="H107" s="93">
        <v>6808</v>
      </c>
      <c r="I107" s="93">
        <v>17677</v>
      </c>
      <c r="J107" s="93">
        <v>11283</v>
      </c>
      <c r="K107" s="94"/>
    </row>
    <row r="108" spans="1:11" ht="15.75">
      <c r="A108" s="90" t="s">
        <v>189</v>
      </c>
      <c r="B108" s="92" t="s">
        <v>190</v>
      </c>
      <c r="C108" s="93">
        <v>446172</v>
      </c>
      <c r="D108" s="93">
        <v>332982</v>
      </c>
      <c r="E108" s="93">
        <v>319740</v>
      </c>
      <c r="F108" s="93">
        <v>122529</v>
      </c>
      <c r="G108" s="93">
        <v>120619</v>
      </c>
      <c r="H108" s="93">
        <v>76201</v>
      </c>
      <c r="I108" s="93">
        <v>100364</v>
      </c>
      <c r="J108" s="93">
        <v>35389</v>
      </c>
      <c r="K108" s="94"/>
    </row>
    <row r="109" spans="1:11" ht="15.75">
      <c r="A109" s="90"/>
      <c r="B109" s="91"/>
      <c r="C109" s="93"/>
      <c r="D109" s="93"/>
      <c r="E109" s="93"/>
      <c r="F109" s="93"/>
      <c r="G109" s="93"/>
      <c r="H109" s="93"/>
      <c r="I109" s="93"/>
      <c r="J109" s="93"/>
      <c r="K109" s="94"/>
    </row>
    <row r="110" spans="1:11" ht="15.75">
      <c r="A110" s="90" t="s">
        <v>191</v>
      </c>
      <c r="B110" s="91"/>
      <c r="C110" s="93">
        <v>42034</v>
      </c>
      <c r="D110" s="93">
        <v>9211</v>
      </c>
      <c r="E110" s="93">
        <v>4171</v>
      </c>
      <c r="F110" s="93">
        <v>4275</v>
      </c>
      <c r="G110" s="93">
        <v>19018</v>
      </c>
      <c r="H110" s="93">
        <v>9509</v>
      </c>
      <c r="I110" s="93">
        <v>-6819</v>
      </c>
      <c r="J110" s="93">
        <v>4357</v>
      </c>
      <c r="K110" s="94"/>
    </row>
    <row r="111" spans="1:11" ht="15.75">
      <c r="A111" s="90" t="s">
        <v>192</v>
      </c>
      <c r="B111" s="92" t="s">
        <v>193</v>
      </c>
      <c r="C111" s="93">
        <v>211</v>
      </c>
      <c r="D111" s="93">
        <v>140</v>
      </c>
      <c r="E111" s="93">
        <v>133</v>
      </c>
      <c r="F111" s="93">
        <v>71</v>
      </c>
      <c r="G111" s="93">
        <v>59</v>
      </c>
      <c r="H111" s="93">
        <v>59</v>
      </c>
      <c r="I111" s="93">
        <v>59</v>
      </c>
      <c r="J111" s="93">
        <v>501</v>
      </c>
      <c r="K111" s="94"/>
    </row>
    <row r="112" spans="1:11" ht="15.75">
      <c r="A112" s="90" t="s">
        <v>194</v>
      </c>
      <c r="B112" s="91"/>
      <c r="C112" s="93">
        <v>0</v>
      </c>
      <c r="D112" s="93">
        <v>0</v>
      </c>
      <c r="E112" s="93">
        <v>0</v>
      </c>
      <c r="F112" s="93">
        <v>0</v>
      </c>
      <c r="G112" s="93">
        <v>52</v>
      </c>
      <c r="H112" s="93">
        <v>0</v>
      </c>
      <c r="I112" s="93">
        <v>0</v>
      </c>
      <c r="J112" s="93">
        <v>2696</v>
      </c>
      <c r="K112" s="94"/>
    </row>
    <row r="113" spans="1:11" ht="15.75">
      <c r="A113" s="90" t="s">
        <v>195</v>
      </c>
      <c r="B113" s="92" t="s">
        <v>196</v>
      </c>
      <c r="C113" s="93">
        <v>35368</v>
      </c>
      <c r="D113" s="93">
        <v>25465</v>
      </c>
      <c r="E113" s="93">
        <v>25465</v>
      </c>
      <c r="F113" s="93">
        <v>0</v>
      </c>
      <c r="G113" s="93">
        <v>0</v>
      </c>
      <c r="H113" s="93">
        <v>25964</v>
      </c>
      <c r="I113" s="93">
        <v>25964</v>
      </c>
      <c r="J113" s="93">
        <v>1700</v>
      </c>
      <c r="K113" s="94"/>
    </row>
    <row r="114" spans="1:11" ht="15.75">
      <c r="A114" s="90" t="s">
        <v>197</v>
      </c>
      <c r="B114" s="92" t="s">
        <v>198</v>
      </c>
      <c r="C114" s="93">
        <v>-3687</v>
      </c>
      <c r="D114" s="93">
        <v>-4625</v>
      </c>
      <c r="E114" s="93">
        <v>3589</v>
      </c>
      <c r="F114" s="93">
        <v>-358</v>
      </c>
      <c r="G114" s="93">
        <v>22061</v>
      </c>
      <c r="H114" s="93">
        <v>18500</v>
      </c>
      <c r="I114" s="93">
        <v>61627</v>
      </c>
      <c r="J114" s="93">
        <v>2686</v>
      </c>
      <c r="K114" s="94"/>
    </row>
    <row r="115" spans="1:11" ht="15.75">
      <c r="A115" s="90"/>
      <c r="B115" s="91"/>
      <c r="C115" s="93"/>
      <c r="D115" s="93"/>
      <c r="E115" s="93"/>
      <c r="F115" s="93"/>
      <c r="G115" s="93"/>
      <c r="H115" s="93"/>
      <c r="I115" s="93"/>
      <c r="J115" s="93"/>
      <c r="K115" s="94"/>
    </row>
    <row r="116" spans="1:11" ht="15.75">
      <c r="A116" s="90" t="s">
        <v>199</v>
      </c>
      <c r="B116" s="92" t="s">
        <v>200</v>
      </c>
      <c r="C116" s="93">
        <v>42622</v>
      </c>
      <c r="D116" s="93">
        <v>48571</v>
      </c>
      <c r="E116" s="93">
        <v>43801</v>
      </c>
      <c r="F116" s="93">
        <v>18895</v>
      </c>
      <c r="G116" s="93">
        <v>65583</v>
      </c>
      <c r="H116" s="93">
        <v>37226</v>
      </c>
      <c r="I116" s="93">
        <v>114635</v>
      </c>
      <c r="J116" s="93">
        <v>13272</v>
      </c>
      <c r="K116" s="94"/>
    </row>
    <row r="117" spans="1:11" ht="15.75">
      <c r="A117" s="90" t="s">
        <v>201</v>
      </c>
      <c r="B117" s="92" t="s">
        <v>202</v>
      </c>
      <c r="C117" s="93">
        <v>204791</v>
      </c>
      <c r="D117" s="93">
        <v>58742</v>
      </c>
      <c r="E117" s="93">
        <v>24335</v>
      </c>
      <c r="F117" s="93">
        <v>0</v>
      </c>
      <c r="G117" s="93">
        <v>2361</v>
      </c>
      <c r="H117" s="93">
        <v>172</v>
      </c>
      <c r="I117" s="93">
        <v>172</v>
      </c>
      <c r="J117" s="93">
        <v>3320</v>
      </c>
      <c r="K117" s="94"/>
    </row>
    <row r="118" spans="1:11" ht="15.75">
      <c r="A118" s="90" t="s">
        <v>203</v>
      </c>
      <c r="B118" s="91"/>
      <c r="C118" s="93">
        <v>0</v>
      </c>
      <c r="D118" s="93">
        <v>0</v>
      </c>
      <c r="E118" s="93">
        <v>0</v>
      </c>
      <c r="F118" s="93">
        <v>0</v>
      </c>
      <c r="G118" s="93">
        <v>388</v>
      </c>
      <c r="H118" s="93">
        <v>393</v>
      </c>
      <c r="I118" s="93">
        <v>36</v>
      </c>
      <c r="J118" s="93">
        <v>0</v>
      </c>
      <c r="K118" s="94"/>
    </row>
    <row r="119" spans="1:11" ht="15.75">
      <c r="A119" s="90" t="s">
        <v>204</v>
      </c>
      <c r="B119" s="91"/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4"/>
    </row>
    <row r="120" spans="1:11" ht="15.75">
      <c r="A120" s="90" t="s">
        <v>205</v>
      </c>
      <c r="B120" s="92" t="s">
        <v>206</v>
      </c>
      <c r="C120" s="93">
        <v>701124</v>
      </c>
      <c r="D120" s="93">
        <v>525973</v>
      </c>
      <c r="E120" s="93">
        <v>520154</v>
      </c>
      <c r="F120" s="93">
        <v>111514</v>
      </c>
      <c r="G120" s="93">
        <v>231059</v>
      </c>
      <c r="H120" s="93">
        <v>167113</v>
      </c>
      <c r="I120" s="93">
        <v>224722</v>
      </c>
      <c r="J120" s="93">
        <v>99590</v>
      </c>
      <c r="K120" s="94"/>
    </row>
    <row r="121" spans="1:11" ht="15.75">
      <c r="A121" s="95"/>
      <c r="B121" s="96"/>
      <c r="C121" s="97"/>
      <c r="D121" s="97"/>
      <c r="E121" s="97"/>
      <c r="F121" s="97"/>
      <c r="G121" s="97"/>
      <c r="H121" s="97"/>
      <c r="I121" s="97"/>
      <c r="J121" s="97"/>
      <c r="K121" s="98"/>
    </row>
    <row r="122" spans="1:11" ht="15.75">
      <c r="A122" s="106"/>
      <c r="B122" s="91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1:11" ht="16.5">
      <c r="A123" s="99" t="s">
        <v>0</v>
      </c>
      <c r="B123" s="100"/>
      <c r="C123" s="100"/>
      <c r="D123" s="101"/>
      <c r="E123" s="101"/>
      <c r="F123" s="100"/>
      <c r="G123" s="100"/>
      <c r="H123" s="100"/>
      <c r="I123" s="100"/>
      <c r="J123" s="100"/>
      <c r="K123" s="100"/>
    </row>
    <row r="124" spans="1:11" ht="18.75">
      <c r="A124" s="70" t="s">
        <v>1</v>
      </c>
      <c r="B124" s="68"/>
      <c r="C124" s="68"/>
      <c r="D124" s="69"/>
      <c r="E124" s="69"/>
      <c r="F124" s="68"/>
      <c r="G124" s="68"/>
      <c r="H124" s="68"/>
      <c r="I124" s="68"/>
      <c r="J124" s="68"/>
      <c r="K124" s="68"/>
    </row>
    <row r="125" spans="1:11" ht="16.5">
      <c r="A125" s="67" t="s">
        <v>61</v>
      </c>
      <c r="B125" s="68"/>
      <c r="C125" s="68"/>
      <c r="D125" s="69"/>
      <c r="E125" s="69"/>
      <c r="F125" s="71"/>
      <c r="G125" s="68"/>
      <c r="H125" s="68"/>
      <c r="I125" s="68"/>
      <c r="J125" s="68"/>
      <c r="K125" s="68"/>
    </row>
    <row r="126" spans="1:11" ht="18.75">
      <c r="A126" s="70" t="s">
        <v>62</v>
      </c>
      <c r="B126" s="68"/>
      <c r="C126" s="68"/>
      <c r="D126" s="69"/>
      <c r="E126" s="69"/>
      <c r="F126" s="71"/>
      <c r="G126" s="68"/>
      <c r="H126" s="68"/>
      <c r="I126" s="68"/>
      <c r="J126" s="68"/>
      <c r="K126" s="68"/>
    </row>
    <row r="127" spans="1:11" ht="18.75">
      <c r="A127" s="70"/>
      <c r="B127" s="68"/>
      <c r="C127" s="68"/>
      <c r="D127" s="69"/>
      <c r="E127" s="69"/>
      <c r="F127" s="71"/>
      <c r="G127" s="68"/>
      <c r="H127" s="68"/>
      <c r="I127" s="68"/>
      <c r="J127" s="68"/>
      <c r="K127" s="72" t="s">
        <v>63</v>
      </c>
    </row>
    <row r="128" spans="1:11" ht="15.75">
      <c r="A128" s="73"/>
      <c r="B128" s="74"/>
      <c r="C128" s="75"/>
      <c r="D128" s="75"/>
      <c r="E128" s="75"/>
      <c r="F128" s="75"/>
      <c r="G128" s="75"/>
      <c r="H128" s="75"/>
      <c r="I128" s="75"/>
      <c r="J128" s="76"/>
      <c r="K128" s="72" t="s">
        <v>5</v>
      </c>
    </row>
    <row r="129" spans="1:11" ht="15.75">
      <c r="A129" s="77"/>
      <c r="B129" s="78"/>
      <c r="C129" s="79" t="s">
        <v>6</v>
      </c>
      <c r="D129" s="79" t="s">
        <v>7</v>
      </c>
      <c r="E129" s="79" t="s">
        <v>64</v>
      </c>
      <c r="F129" s="79" t="s">
        <v>65</v>
      </c>
      <c r="G129" s="79" t="s">
        <v>66</v>
      </c>
      <c r="H129" s="79" t="s">
        <v>67</v>
      </c>
      <c r="I129" s="79" t="s">
        <v>68</v>
      </c>
      <c r="J129" s="79" t="s">
        <v>19</v>
      </c>
      <c r="K129" s="80" t="s">
        <v>69</v>
      </c>
    </row>
    <row r="130" spans="1:11" ht="15.75">
      <c r="A130" s="81" t="s">
        <v>70</v>
      </c>
      <c r="B130" s="82" t="s">
        <v>71</v>
      </c>
      <c r="C130" s="83" t="s">
        <v>22</v>
      </c>
      <c r="D130" s="83" t="s">
        <v>23</v>
      </c>
      <c r="E130" s="83" t="s">
        <v>24</v>
      </c>
      <c r="F130" s="83" t="s">
        <v>72</v>
      </c>
      <c r="G130" s="83" t="s">
        <v>73</v>
      </c>
      <c r="H130" s="83" t="s">
        <v>26</v>
      </c>
      <c r="I130" s="83" t="s">
        <v>26</v>
      </c>
      <c r="J130" s="83" t="s">
        <v>27</v>
      </c>
      <c r="K130" s="84" t="s">
        <v>74</v>
      </c>
    </row>
    <row r="131" spans="1:11" ht="15.75">
      <c r="A131" s="81"/>
      <c r="B131" s="85"/>
      <c r="C131" s="83" t="s">
        <v>29</v>
      </c>
      <c r="D131" s="83" t="s">
        <v>29</v>
      </c>
      <c r="E131" s="83" t="s">
        <v>29</v>
      </c>
      <c r="F131" s="83" t="s">
        <v>30</v>
      </c>
      <c r="G131" s="83" t="s">
        <v>75</v>
      </c>
      <c r="H131" s="83" t="s">
        <v>75</v>
      </c>
      <c r="I131" s="83" t="s">
        <v>32</v>
      </c>
      <c r="J131" s="83" t="s">
        <v>33</v>
      </c>
      <c r="K131" s="84" t="s">
        <v>76</v>
      </c>
    </row>
    <row r="132" spans="1:11" ht="15.75">
      <c r="A132" s="86"/>
      <c r="B132" s="87"/>
      <c r="C132" s="102"/>
      <c r="D132" s="102"/>
      <c r="E132" s="102"/>
      <c r="F132" s="102"/>
      <c r="G132" s="102"/>
      <c r="H132" s="102"/>
      <c r="I132" s="102"/>
      <c r="J132" s="102"/>
      <c r="K132" s="103"/>
    </row>
    <row r="133" spans="1:11" ht="15.75">
      <c r="A133" s="90" t="s">
        <v>207</v>
      </c>
      <c r="B133" s="92" t="s">
        <v>208</v>
      </c>
      <c r="C133" s="93">
        <v>426652</v>
      </c>
      <c r="D133" s="93">
        <v>426372</v>
      </c>
      <c r="E133" s="93">
        <v>420192</v>
      </c>
      <c r="F133" s="93">
        <v>20901</v>
      </c>
      <c r="G133" s="93">
        <v>344841</v>
      </c>
      <c r="H133" s="93">
        <v>344841</v>
      </c>
      <c r="I133" s="93">
        <v>344895</v>
      </c>
      <c r="J133" s="93">
        <v>27233</v>
      </c>
      <c r="K133" s="94"/>
    </row>
    <row r="134" spans="1:11" ht="15.75">
      <c r="A134" s="90" t="s">
        <v>209</v>
      </c>
      <c r="B134" s="91"/>
      <c r="C134" s="93">
        <v>7412</v>
      </c>
      <c r="D134" s="93">
        <v>6401</v>
      </c>
      <c r="E134" s="93">
        <v>9274</v>
      </c>
      <c r="F134" s="93">
        <v>438</v>
      </c>
      <c r="G134" s="93">
        <v>5995</v>
      </c>
      <c r="H134" s="93">
        <v>4936</v>
      </c>
      <c r="I134" s="93">
        <v>4286</v>
      </c>
      <c r="J134" s="93">
        <v>5337</v>
      </c>
      <c r="K134" s="94"/>
    </row>
    <row r="135" spans="1:11" ht="15.75">
      <c r="A135" s="90" t="s">
        <v>210</v>
      </c>
      <c r="B135" s="92" t="s">
        <v>211</v>
      </c>
      <c r="C135" s="93">
        <v>63721</v>
      </c>
      <c r="D135" s="93">
        <v>35157</v>
      </c>
      <c r="E135" s="93">
        <v>31956</v>
      </c>
      <c r="F135" s="93">
        <v>4299</v>
      </c>
      <c r="G135" s="93">
        <v>28332</v>
      </c>
      <c r="H135" s="93">
        <v>14926</v>
      </c>
      <c r="I135" s="93">
        <v>17864</v>
      </c>
      <c r="J135" s="93">
        <v>11537</v>
      </c>
      <c r="K135" s="94"/>
    </row>
    <row r="136" spans="1:11" ht="15.75">
      <c r="A136" s="90" t="s">
        <v>212</v>
      </c>
      <c r="B136" s="92" t="s">
        <v>213</v>
      </c>
      <c r="C136" s="93">
        <v>132175</v>
      </c>
      <c r="D136" s="93">
        <v>132175</v>
      </c>
      <c r="E136" s="93">
        <v>135389</v>
      </c>
      <c r="F136" s="93">
        <v>29532</v>
      </c>
      <c r="G136" s="93">
        <v>57836</v>
      </c>
      <c r="H136" s="93">
        <v>57836</v>
      </c>
      <c r="I136" s="93">
        <v>86233</v>
      </c>
      <c r="J136" s="93">
        <v>23328</v>
      </c>
      <c r="K136" s="94"/>
    </row>
    <row r="137" spans="1:11" ht="15.75">
      <c r="A137" s="90" t="s">
        <v>214</v>
      </c>
      <c r="B137" s="92" t="s">
        <v>215</v>
      </c>
      <c r="C137" s="93">
        <v>84349</v>
      </c>
      <c r="D137" s="93">
        <v>61490</v>
      </c>
      <c r="E137" s="93">
        <v>58574</v>
      </c>
      <c r="F137" s="93">
        <v>2267</v>
      </c>
      <c r="G137" s="93">
        <v>36282</v>
      </c>
      <c r="H137" s="93">
        <v>32585</v>
      </c>
      <c r="I137" s="93">
        <v>45892</v>
      </c>
      <c r="J137" s="93">
        <v>2019</v>
      </c>
      <c r="K137" s="94"/>
    </row>
    <row r="138" spans="1:11" ht="15.75">
      <c r="A138" s="90"/>
      <c r="B138" s="91"/>
      <c r="C138" s="93"/>
      <c r="D138" s="93"/>
      <c r="E138" s="93"/>
      <c r="F138" s="93"/>
      <c r="G138" s="93"/>
      <c r="H138" s="93"/>
      <c r="I138" s="93"/>
      <c r="J138" s="93"/>
      <c r="K138" s="94"/>
    </row>
    <row r="139" spans="1:11" ht="15.75">
      <c r="A139" s="90" t="s">
        <v>216</v>
      </c>
      <c r="B139" s="92" t="s">
        <v>217</v>
      </c>
      <c r="C139" s="93">
        <v>288546</v>
      </c>
      <c r="D139" s="93">
        <v>221509</v>
      </c>
      <c r="E139" s="93">
        <v>210752</v>
      </c>
      <c r="F139" s="93">
        <v>49790</v>
      </c>
      <c r="G139" s="93">
        <v>178607</v>
      </c>
      <c r="H139" s="93">
        <v>135318</v>
      </c>
      <c r="I139" s="93">
        <v>134068</v>
      </c>
      <c r="J139" s="93">
        <v>35386</v>
      </c>
      <c r="K139" s="94"/>
    </row>
    <row r="140" spans="1:11" ht="15.75">
      <c r="A140" s="90" t="s">
        <v>218</v>
      </c>
      <c r="B140" s="92" t="s">
        <v>219</v>
      </c>
      <c r="C140" s="93">
        <v>32560</v>
      </c>
      <c r="D140" s="93">
        <v>16875</v>
      </c>
      <c r="E140" s="93">
        <v>16466</v>
      </c>
      <c r="F140" s="93">
        <v>-474</v>
      </c>
      <c r="G140" s="93">
        <v>2654</v>
      </c>
      <c r="H140" s="93">
        <v>1216</v>
      </c>
      <c r="I140" s="93">
        <v>1451</v>
      </c>
      <c r="J140" s="93">
        <v>8649</v>
      </c>
      <c r="K140" s="94"/>
    </row>
    <row r="141" spans="1:11" ht="15.75">
      <c r="A141" s="90" t="s">
        <v>220</v>
      </c>
      <c r="B141" s="92" t="s">
        <v>221</v>
      </c>
      <c r="C141" s="93">
        <v>232030</v>
      </c>
      <c r="D141" s="93">
        <v>160659</v>
      </c>
      <c r="E141" s="93">
        <v>160659</v>
      </c>
      <c r="F141" s="93">
        <v>46170</v>
      </c>
      <c r="G141" s="93">
        <v>121278</v>
      </c>
      <c r="H141" s="93">
        <v>85730</v>
      </c>
      <c r="I141" s="93">
        <v>152373</v>
      </c>
      <c r="J141" s="93">
        <v>11349</v>
      </c>
      <c r="K141" s="94"/>
    </row>
    <row r="142" spans="1:11" ht="15.75">
      <c r="A142" s="90" t="s">
        <v>222</v>
      </c>
      <c r="B142" s="91"/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4"/>
    </row>
    <row r="143" spans="1:11" ht="15.75">
      <c r="A143" s="90" t="s">
        <v>223</v>
      </c>
      <c r="B143" s="92" t="s">
        <v>224</v>
      </c>
      <c r="C143" s="93">
        <v>48</v>
      </c>
      <c r="D143" s="93">
        <v>15</v>
      </c>
      <c r="E143" s="93">
        <v>9</v>
      </c>
      <c r="F143" s="93">
        <v>2</v>
      </c>
      <c r="G143" s="93">
        <v>0</v>
      </c>
      <c r="H143" s="93">
        <v>0</v>
      </c>
      <c r="I143" s="93">
        <v>0</v>
      </c>
      <c r="J143" s="93">
        <v>741</v>
      </c>
      <c r="K143" s="94"/>
    </row>
    <row r="144" spans="1:11" ht="15.75">
      <c r="A144" s="90"/>
      <c r="B144" s="91"/>
      <c r="C144" s="93"/>
      <c r="D144" s="93"/>
      <c r="E144" s="93"/>
      <c r="F144" s="93"/>
      <c r="G144" s="93"/>
      <c r="H144" s="93"/>
      <c r="I144" s="93"/>
      <c r="J144" s="93"/>
      <c r="K144" s="94"/>
    </row>
    <row r="145" spans="1:11" ht="15.75">
      <c r="A145" s="90" t="s">
        <v>225</v>
      </c>
      <c r="B145" s="91"/>
      <c r="C145" s="93">
        <v>1039</v>
      </c>
      <c r="D145" s="93">
        <v>1039</v>
      </c>
      <c r="E145" s="93">
        <v>1478</v>
      </c>
      <c r="F145" s="93">
        <v>682</v>
      </c>
      <c r="G145" s="93">
        <v>1652</v>
      </c>
      <c r="H145" s="93">
        <v>1646</v>
      </c>
      <c r="I145" s="93">
        <v>1135</v>
      </c>
      <c r="J145" s="93">
        <v>714</v>
      </c>
      <c r="K145" s="94"/>
    </row>
    <row r="146" spans="1:11" ht="15.75">
      <c r="A146" s="90" t="s">
        <v>226</v>
      </c>
      <c r="B146" s="91"/>
      <c r="C146" s="93">
        <v>0</v>
      </c>
      <c r="D146" s="93">
        <v>0</v>
      </c>
      <c r="E146" s="93">
        <v>0</v>
      </c>
      <c r="F146" s="93">
        <v>0</v>
      </c>
      <c r="G146" s="93">
        <v>46</v>
      </c>
      <c r="H146" s="93">
        <v>46</v>
      </c>
      <c r="I146" s="93">
        <v>46</v>
      </c>
      <c r="J146" s="93">
        <v>0</v>
      </c>
      <c r="K146" s="94"/>
    </row>
    <row r="147" spans="1:11" ht="15.75">
      <c r="A147" s="90" t="s">
        <v>227</v>
      </c>
      <c r="B147" s="92" t="s">
        <v>228</v>
      </c>
      <c r="C147" s="93">
        <v>58381</v>
      </c>
      <c r="D147" s="93">
        <v>49019</v>
      </c>
      <c r="E147" s="93">
        <v>53406</v>
      </c>
      <c r="F147" s="93">
        <v>17310</v>
      </c>
      <c r="G147" s="93">
        <v>40404</v>
      </c>
      <c r="H147" s="93">
        <v>32029</v>
      </c>
      <c r="I147" s="93">
        <v>25425</v>
      </c>
      <c r="J147" s="93">
        <v>9464</v>
      </c>
      <c r="K147" s="94"/>
    </row>
    <row r="148" spans="1:11" ht="15.75">
      <c r="A148" s="90" t="s">
        <v>229</v>
      </c>
      <c r="B148" s="92" t="s">
        <v>230</v>
      </c>
      <c r="C148" s="93">
        <v>1376463</v>
      </c>
      <c r="D148" s="93">
        <v>736173</v>
      </c>
      <c r="E148" s="93">
        <v>959345</v>
      </c>
      <c r="F148" s="93">
        <v>152724</v>
      </c>
      <c r="G148" s="93">
        <v>1626400</v>
      </c>
      <c r="H148" s="93">
        <v>875951</v>
      </c>
      <c r="I148" s="93">
        <v>1173960</v>
      </c>
      <c r="J148" s="93">
        <v>106026</v>
      </c>
      <c r="K148" s="94"/>
    </row>
    <row r="149" spans="1:11" ht="15.75">
      <c r="A149" s="90" t="s">
        <v>231</v>
      </c>
      <c r="B149" s="92" t="s">
        <v>232</v>
      </c>
      <c r="C149" s="93">
        <v>127484</v>
      </c>
      <c r="D149" s="93">
        <v>79505</v>
      </c>
      <c r="E149" s="93">
        <v>73030</v>
      </c>
      <c r="F149" s="93">
        <v>-1796</v>
      </c>
      <c r="G149" s="93">
        <v>28946</v>
      </c>
      <c r="H149" s="93">
        <v>20196</v>
      </c>
      <c r="I149" s="93">
        <v>24990</v>
      </c>
      <c r="J149" s="93">
        <v>29803</v>
      </c>
      <c r="K149" s="94"/>
    </row>
    <row r="150" spans="1:11" ht="15.75">
      <c r="A150" s="90"/>
      <c r="B150" s="91"/>
      <c r="C150" s="93"/>
      <c r="D150" s="93"/>
      <c r="E150" s="93"/>
      <c r="F150" s="93"/>
      <c r="G150" s="93"/>
      <c r="H150" s="93"/>
      <c r="I150" s="93"/>
      <c r="J150" s="93"/>
      <c r="K150" s="94"/>
    </row>
    <row r="151" spans="1:11" ht="15.75">
      <c r="A151" s="90" t="s">
        <v>233</v>
      </c>
      <c r="B151" s="92" t="s">
        <v>234</v>
      </c>
      <c r="C151" s="93">
        <v>2321</v>
      </c>
      <c r="D151" s="93">
        <v>2005</v>
      </c>
      <c r="E151" s="93">
        <v>7649</v>
      </c>
      <c r="F151" s="93">
        <v>129</v>
      </c>
      <c r="G151" s="93">
        <v>2804</v>
      </c>
      <c r="H151" s="93">
        <v>2341</v>
      </c>
      <c r="I151" s="93">
        <v>-1611</v>
      </c>
      <c r="J151" s="93">
        <v>980</v>
      </c>
      <c r="K151" s="94"/>
    </row>
    <row r="152" spans="1:11" ht="15.75">
      <c r="A152" s="90" t="s">
        <v>235</v>
      </c>
      <c r="B152" s="91"/>
      <c r="C152" s="93">
        <v>473655</v>
      </c>
      <c r="D152" s="93">
        <v>473655</v>
      </c>
      <c r="E152" s="93">
        <v>459761</v>
      </c>
      <c r="F152" s="93">
        <v>114543</v>
      </c>
      <c r="G152" s="93">
        <v>210816</v>
      </c>
      <c r="H152" s="93">
        <v>210816</v>
      </c>
      <c r="I152" s="93">
        <v>299756</v>
      </c>
      <c r="J152" s="93">
        <v>18946</v>
      </c>
      <c r="K152" s="94"/>
    </row>
    <row r="153" spans="1:11" ht="15.75">
      <c r="A153" s="90" t="s">
        <v>236</v>
      </c>
      <c r="B153" s="92" t="s">
        <v>237</v>
      </c>
      <c r="C153" s="93">
        <v>153720</v>
      </c>
      <c r="D153" s="93">
        <v>134019</v>
      </c>
      <c r="E153" s="93">
        <v>134019</v>
      </c>
      <c r="F153" s="93">
        <v>51931</v>
      </c>
      <c r="G153" s="93">
        <v>80480</v>
      </c>
      <c r="H153" s="93">
        <v>53603</v>
      </c>
      <c r="I153" s="93">
        <v>115281</v>
      </c>
      <c r="J153" s="93">
        <v>3552</v>
      </c>
      <c r="K153" s="94"/>
    </row>
    <row r="154" spans="1:11" ht="15.75">
      <c r="A154" s="90" t="s">
        <v>238</v>
      </c>
      <c r="B154" s="91"/>
      <c r="C154" s="93">
        <v>238356</v>
      </c>
      <c r="D154" s="93">
        <v>74827</v>
      </c>
      <c r="E154" s="93">
        <v>72192</v>
      </c>
      <c r="F154" s="93">
        <v>2215</v>
      </c>
      <c r="G154" s="93">
        <v>94796</v>
      </c>
      <c r="H154" s="93">
        <v>32251</v>
      </c>
      <c r="I154" s="93">
        <v>36007</v>
      </c>
      <c r="J154" s="93">
        <v>0</v>
      </c>
      <c r="K154" s="94"/>
    </row>
    <row r="155" spans="1:11" ht="15.75">
      <c r="A155" s="90" t="s">
        <v>239</v>
      </c>
      <c r="B155" s="92" t="s">
        <v>240</v>
      </c>
      <c r="C155" s="93">
        <v>156304</v>
      </c>
      <c r="D155" s="93">
        <v>124092</v>
      </c>
      <c r="E155" s="93">
        <v>118029</v>
      </c>
      <c r="F155" s="93">
        <v>35712</v>
      </c>
      <c r="G155" s="93">
        <v>57883</v>
      </c>
      <c r="H155" s="93">
        <v>48179</v>
      </c>
      <c r="I155" s="93">
        <v>49913</v>
      </c>
      <c r="J155" s="93">
        <v>25487</v>
      </c>
      <c r="K155" s="94"/>
    </row>
    <row r="156" spans="1:11" ht="15.75">
      <c r="A156" s="90"/>
      <c r="B156" s="91"/>
      <c r="C156" s="93"/>
      <c r="D156" s="93"/>
      <c r="E156" s="93"/>
      <c r="F156" s="93"/>
      <c r="G156" s="93"/>
      <c r="H156" s="93"/>
      <c r="I156" s="93"/>
      <c r="J156" s="93"/>
      <c r="K156" s="94"/>
    </row>
    <row r="157" spans="1:11" ht="15.75">
      <c r="A157" s="90" t="s">
        <v>241</v>
      </c>
      <c r="B157" s="91"/>
      <c r="C157" s="93">
        <v>97403</v>
      </c>
      <c r="D157" s="93">
        <v>87169</v>
      </c>
      <c r="E157" s="93">
        <v>84144</v>
      </c>
      <c r="F157" s="93">
        <v>1681</v>
      </c>
      <c r="G157" s="93">
        <v>39455</v>
      </c>
      <c r="H157" s="93">
        <v>39455</v>
      </c>
      <c r="I157" s="93">
        <v>45072</v>
      </c>
      <c r="J157" s="93">
        <v>0</v>
      </c>
      <c r="K157" s="94"/>
    </row>
    <row r="158" spans="1:11" ht="15.75">
      <c r="A158" s="90" t="s">
        <v>242</v>
      </c>
      <c r="B158" s="92" t="s">
        <v>243</v>
      </c>
      <c r="C158" s="93">
        <v>59154</v>
      </c>
      <c r="D158" s="93">
        <v>58889</v>
      </c>
      <c r="E158" s="93">
        <v>58889</v>
      </c>
      <c r="F158" s="93">
        <v>19935</v>
      </c>
      <c r="G158" s="93">
        <v>8961</v>
      </c>
      <c r="H158" s="93">
        <v>8737</v>
      </c>
      <c r="I158" s="93">
        <v>23138</v>
      </c>
      <c r="J158" s="93">
        <v>3783</v>
      </c>
      <c r="K158" s="94"/>
    </row>
    <row r="159" spans="1:11" ht="15.75">
      <c r="A159" s="90" t="s">
        <v>244</v>
      </c>
      <c r="B159" s="92" t="s">
        <v>245</v>
      </c>
      <c r="C159" s="93">
        <v>49165</v>
      </c>
      <c r="D159" s="93">
        <v>43517</v>
      </c>
      <c r="E159" s="93">
        <v>36194</v>
      </c>
      <c r="F159" s="93">
        <v>8355</v>
      </c>
      <c r="G159" s="93">
        <v>11421</v>
      </c>
      <c r="H159" s="93">
        <v>9598</v>
      </c>
      <c r="I159" s="93">
        <v>9274</v>
      </c>
      <c r="J159" s="93">
        <v>8843</v>
      </c>
      <c r="K159" s="94"/>
    </row>
    <row r="160" spans="1:11" ht="15.75">
      <c r="A160" s="90" t="s">
        <v>246</v>
      </c>
      <c r="B160" s="92" t="s">
        <v>247</v>
      </c>
      <c r="C160" s="93">
        <v>8954</v>
      </c>
      <c r="D160" s="93">
        <v>7213</v>
      </c>
      <c r="E160" s="93">
        <v>2791</v>
      </c>
      <c r="F160" s="93">
        <v>3003</v>
      </c>
      <c r="G160" s="93">
        <v>20285</v>
      </c>
      <c r="H160" s="93">
        <v>19324</v>
      </c>
      <c r="I160" s="93">
        <v>11962</v>
      </c>
      <c r="J160" s="93">
        <v>6418</v>
      </c>
      <c r="K160" s="94"/>
    </row>
    <row r="161" spans="1:11" ht="15.75">
      <c r="A161" s="90" t="s">
        <v>248</v>
      </c>
      <c r="B161" s="92" t="s">
        <v>249</v>
      </c>
      <c r="C161" s="93">
        <v>6335</v>
      </c>
      <c r="D161" s="93">
        <v>5704</v>
      </c>
      <c r="E161" s="93">
        <v>4298</v>
      </c>
      <c r="F161" s="93">
        <v>566</v>
      </c>
      <c r="G161" s="93">
        <v>1662</v>
      </c>
      <c r="H161" s="93">
        <v>1574</v>
      </c>
      <c r="I161" s="93">
        <v>743</v>
      </c>
      <c r="J161" s="93">
        <v>1791</v>
      </c>
      <c r="K161" s="94"/>
    </row>
    <row r="162" spans="1:11" ht="15.75">
      <c r="A162" s="95"/>
      <c r="B162" s="96"/>
      <c r="C162" s="97"/>
      <c r="D162" s="97"/>
      <c r="E162" s="97"/>
      <c r="F162" s="97"/>
      <c r="G162" s="97"/>
      <c r="H162" s="97"/>
      <c r="I162" s="97"/>
      <c r="J162" s="97"/>
      <c r="K162" s="98"/>
    </row>
    <row r="163" spans="1:11" ht="15.75">
      <c r="A163" s="106"/>
      <c r="B163" s="91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1:11" ht="16.5">
      <c r="A164" s="99" t="s">
        <v>0</v>
      </c>
      <c r="B164" s="100"/>
      <c r="C164" s="100"/>
      <c r="D164" s="101"/>
      <c r="E164" s="101"/>
      <c r="F164" s="100"/>
      <c r="G164" s="100"/>
      <c r="H164" s="100"/>
      <c r="I164" s="100"/>
      <c r="J164" s="100"/>
      <c r="K164" s="100"/>
    </row>
    <row r="165" spans="1:11" ht="18.75">
      <c r="A165" s="70" t="s">
        <v>1</v>
      </c>
      <c r="B165" s="68"/>
      <c r="C165" s="68"/>
      <c r="D165" s="69"/>
      <c r="E165" s="69"/>
      <c r="F165" s="68"/>
      <c r="G165" s="68"/>
      <c r="H165" s="68"/>
      <c r="I165" s="68"/>
      <c r="J165" s="68"/>
      <c r="K165" s="68"/>
    </row>
    <row r="166" spans="1:11" ht="16.5">
      <c r="A166" s="67" t="s">
        <v>61</v>
      </c>
      <c r="B166" s="68"/>
      <c r="C166" s="68"/>
      <c r="D166" s="69"/>
      <c r="E166" s="69"/>
      <c r="F166" s="71"/>
      <c r="G166" s="68"/>
      <c r="H166" s="68"/>
      <c r="I166" s="68"/>
      <c r="J166" s="68"/>
      <c r="K166" s="68"/>
    </row>
    <row r="167" spans="1:11" ht="18.75">
      <c r="A167" s="70" t="s">
        <v>62</v>
      </c>
      <c r="B167" s="68"/>
      <c r="C167" s="68"/>
      <c r="D167" s="69"/>
      <c r="E167" s="69"/>
      <c r="F167" s="71"/>
      <c r="G167" s="68"/>
      <c r="H167" s="68"/>
      <c r="I167" s="68"/>
      <c r="J167" s="68"/>
      <c r="K167" s="68"/>
    </row>
    <row r="168" spans="1:11" ht="18.75">
      <c r="A168" s="70"/>
      <c r="B168" s="68"/>
      <c r="C168" s="68"/>
      <c r="D168" s="69"/>
      <c r="E168" s="69"/>
      <c r="F168" s="71"/>
      <c r="G168" s="68"/>
      <c r="H168" s="68"/>
      <c r="I168" s="68"/>
      <c r="J168" s="68"/>
      <c r="K168" s="72" t="s">
        <v>63</v>
      </c>
    </row>
    <row r="169" spans="1:11" ht="15.75">
      <c r="A169" s="73"/>
      <c r="B169" s="74"/>
      <c r="C169" s="75"/>
      <c r="D169" s="75"/>
      <c r="E169" s="75"/>
      <c r="F169" s="75"/>
      <c r="G169" s="75"/>
      <c r="H169" s="75"/>
      <c r="I169" s="75"/>
      <c r="J169" s="76"/>
      <c r="K169" s="72" t="s">
        <v>5</v>
      </c>
    </row>
    <row r="170" spans="1:11" ht="15.75">
      <c r="A170" s="77"/>
      <c r="B170" s="78"/>
      <c r="C170" s="79" t="s">
        <v>6</v>
      </c>
      <c r="D170" s="79" t="s">
        <v>7</v>
      </c>
      <c r="E170" s="79" t="s">
        <v>64</v>
      </c>
      <c r="F170" s="79" t="s">
        <v>65</v>
      </c>
      <c r="G170" s="79" t="s">
        <v>66</v>
      </c>
      <c r="H170" s="79" t="s">
        <v>67</v>
      </c>
      <c r="I170" s="79" t="s">
        <v>68</v>
      </c>
      <c r="J170" s="79" t="s">
        <v>19</v>
      </c>
      <c r="K170" s="80" t="s">
        <v>69</v>
      </c>
    </row>
    <row r="171" spans="1:11" ht="15.75">
      <c r="A171" s="81" t="s">
        <v>70</v>
      </c>
      <c r="B171" s="82" t="s">
        <v>71</v>
      </c>
      <c r="C171" s="83" t="s">
        <v>22</v>
      </c>
      <c r="D171" s="83" t="s">
        <v>23</v>
      </c>
      <c r="E171" s="83" t="s">
        <v>24</v>
      </c>
      <c r="F171" s="83" t="s">
        <v>72</v>
      </c>
      <c r="G171" s="83" t="s">
        <v>73</v>
      </c>
      <c r="H171" s="83" t="s">
        <v>26</v>
      </c>
      <c r="I171" s="83" t="s">
        <v>26</v>
      </c>
      <c r="J171" s="83" t="s">
        <v>27</v>
      </c>
      <c r="K171" s="84" t="s">
        <v>74</v>
      </c>
    </row>
    <row r="172" spans="1:11" ht="15.75">
      <c r="A172" s="81"/>
      <c r="B172" s="85"/>
      <c r="C172" s="83" t="s">
        <v>29</v>
      </c>
      <c r="D172" s="83" t="s">
        <v>29</v>
      </c>
      <c r="E172" s="83" t="s">
        <v>29</v>
      </c>
      <c r="F172" s="83" t="s">
        <v>30</v>
      </c>
      <c r="G172" s="83" t="s">
        <v>75</v>
      </c>
      <c r="H172" s="83" t="s">
        <v>75</v>
      </c>
      <c r="I172" s="83" t="s">
        <v>32</v>
      </c>
      <c r="J172" s="83" t="s">
        <v>33</v>
      </c>
      <c r="K172" s="84" t="s">
        <v>76</v>
      </c>
    </row>
    <row r="173" spans="1:11" ht="15.75">
      <c r="A173" s="86"/>
      <c r="B173" s="87"/>
      <c r="C173" s="102"/>
      <c r="D173" s="102"/>
      <c r="E173" s="102"/>
      <c r="F173" s="102"/>
      <c r="G173" s="102"/>
      <c r="H173" s="102"/>
      <c r="I173" s="102"/>
      <c r="J173" s="102"/>
      <c r="K173" s="103"/>
    </row>
    <row r="174" spans="1:11" ht="15.75">
      <c r="A174" s="90" t="s">
        <v>250</v>
      </c>
      <c r="B174" s="92" t="s">
        <v>251</v>
      </c>
      <c r="C174" s="93">
        <v>1510</v>
      </c>
      <c r="D174" s="93">
        <v>-1289</v>
      </c>
      <c r="E174" s="93">
        <v>4692</v>
      </c>
      <c r="F174" s="93">
        <v>5</v>
      </c>
      <c r="G174" s="93">
        <v>8609</v>
      </c>
      <c r="H174" s="93">
        <v>6586</v>
      </c>
      <c r="I174" s="93">
        <v>2704</v>
      </c>
      <c r="J174" s="93">
        <v>4936</v>
      </c>
      <c r="K174" s="94"/>
    </row>
    <row r="175" spans="1:11" ht="15.75">
      <c r="A175" s="90" t="s">
        <v>252</v>
      </c>
      <c r="B175" s="91"/>
      <c r="C175" s="93">
        <v>0</v>
      </c>
      <c r="D175" s="93">
        <v>0</v>
      </c>
      <c r="E175" s="93">
        <v>0</v>
      </c>
      <c r="F175" s="93">
        <v>0</v>
      </c>
      <c r="G175" s="93">
        <v>976</v>
      </c>
      <c r="H175" s="93">
        <v>0</v>
      </c>
      <c r="I175" s="93">
        <v>0</v>
      </c>
      <c r="J175" s="93">
        <v>0</v>
      </c>
      <c r="K175" s="94"/>
    </row>
    <row r="176" spans="1:11" ht="15.75">
      <c r="A176" s="90" t="s">
        <v>253</v>
      </c>
      <c r="B176" s="92" t="s">
        <v>254</v>
      </c>
      <c r="C176" s="93">
        <v>3522</v>
      </c>
      <c r="D176" s="93">
        <v>2473</v>
      </c>
      <c r="E176" s="93">
        <v>2718</v>
      </c>
      <c r="F176" s="93">
        <v>823</v>
      </c>
      <c r="G176" s="93">
        <v>407</v>
      </c>
      <c r="H176" s="93">
        <v>267</v>
      </c>
      <c r="I176" s="93">
        <v>23</v>
      </c>
      <c r="J176" s="93">
        <v>2268</v>
      </c>
      <c r="K176" s="94"/>
    </row>
    <row r="177" spans="1:11" ht="15.75">
      <c r="A177" s="90" t="s">
        <v>255</v>
      </c>
      <c r="B177" s="92" t="s">
        <v>256</v>
      </c>
      <c r="C177" s="93">
        <v>13675</v>
      </c>
      <c r="D177" s="93">
        <v>10590</v>
      </c>
      <c r="E177" s="93">
        <v>9294</v>
      </c>
      <c r="F177" s="93">
        <v>4017</v>
      </c>
      <c r="G177" s="93">
        <v>2347</v>
      </c>
      <c r="H177" s="93">
        <v>2188</v>
      </c>
      <c r="I177" s="93">
        <v>3036</v>
      </c>
      <c r="J177" s="93">
        <v>4377</v>
      </c>
      <c r="K177" s="94"/>
    </row>
    <row r="178" spans="1:11" ht="15.75">
      <c r="A178" s="90" t="s">
        <v>257</v>
      </c>
      <c r="B178" s="92" t="s">
        <v>258</v>
      </c>
      <c r="C178" s="93">
        <v>194313</v>
      </c>
      <c r="D178" s="93">
        <v>148153</v>
      </c>
      <c r="E178" s="93">
        <v>103532</v>
      </c>
      <c r="F178" s="93">
        <v>31751</v>
      </c>
      <c r="G178" s="93">
        <v>101433</v>
      </c>
      <c r="H178" s="93">
        <v>64119</v>
      </c>
      <c r="I178" s="93">
        <v>42868</v>
      </c>
      <c r="J178" s="93">
        <v>26829</v>
      </c>
      <c r="K178" s="94"/>
    </row>
    <row r="179" spans="1:11" ht="15.75">
      <c r="A179" s="90"/>
      <c r="B179" s="91"/>
      <c r="C179" s="93"/>
      <c r="D179" s="93"/>
      <c r="E179" s="93"/>
      <c r="F179" s="93"/>
      <c r="G179" s="93"/>
      <c r="H179" s="93"/>
      <c r="I179" s="93"/>
      <c r="J179" s="93"/>
      <c r="K179" s="94"/>
    </row>
    <row r="180" spans="1:11" ht="15.75">
      <c r="A180" s="90" t="s">
        <v>259</v>
      </c>
      <c r="B180" s="92" t="s">
        <v>260</v>
      </c>
      <c r="C180" s="93">
        <v>36573</v>
      </c>
      <c r="D180" s="93">
        <v>31428</v>
      </c>
      <c r="E180" s="93">
        <v>31724</v>
      </c>
      <c r="F180" s="93">
        <v>3629</v>
      </c>
      <c r="G180" s="93">
        <v>11004</v>
      </c>
      <c r="H180" s="93">
        <v>9076</v>
      </c>
      <c r="I180" s="93">
        <v>6588</v>
      </c>
      <c r="J180" s="93">
        <v>10395</v>
      </c>
      <c r="K180" s="94"/>
    </row>
    <row r="181" spans="1:11" ht="15.75">
      <c r="A181" s="90" t="s">
        <v>261</v>
      </c>
      <c r="B181" s="91"/>
      <c r="C181" s="93">
        <v>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273</v>
      </c>
      <c r="K181" s="94"/>
    </row>
    <row r="182" spans="1:11" ht="15.75">
      <c r="A182" s="90" t="s">
        <v>262</v>
      </c>
      <c r="B182" s="91"/>
      <c r="C182" s="93">
        <v>55178</v>
      </c>
      <c r="D182" s="93">
        <v>32030</v>
      </c>
      <c r="E182" s="93">
        <v>25964</v>
      </c>
      <c r="F182" s="93">
        <v>8151</v>
      </c>
      <c r="G182" s="93">
        <v>44343</v>
      </c>
      <c r="H182" s="93">
        <v>11917</v>
      </c>
      <c r="I182" s="93">
        <v>11838</v>
      </c>
      <c r="J182" s="93">
        <v>4909</v>
      </c>
      <c r="K182" s="94"/>
    </row>
    <row r="183" spans="1:11" ht="15.75">
      <c r="A183" s="90" t="s">
        <v>263</v>
      </c>
      <c r="B183" s="91"/>
      <c r="C183" s="93">
        <v>57305</v>
      </c>
      <c r="D183" s="93">
        <v>56789</v>
      </c>
      <c r="E183" s="93">
        <v>18361</v>
      </c>
      <c r="F183" s="93">
        <v>0</v>
      </c>
      <c r="G183" s="93">
        <v>185</v>
      </c>
      <c r="H183" s="93">
        <v>185</v>
      </c>
      <c r="I183" s="93">
        <v>575</v>
      </c>
      <c r="J183" s="93">
        <v>4487</v>
      </c>
      <c r="K183" s="94"/>
    </row>
    <row r="184" spans="1:11" ht="15.75">
      <c r="A184" s="90" t="s">
        <v>264</v>
      </c>
      <c r="B184" s="91"/>
      <c r="C184" s="93">
        <v>0</v>
      </c>
      <c r="D184" s="93">
        <v>0</v>
      </c>
      <c r="E184" s="93">
        <v>0</v>
      </c>
      <c r="F184" s="93">
        <v>0</v>
      </c>
      <c r="G184" s="93">
        <v>1007</v>
      </c>
      <c r="H184" s="93">
        <v>850</v>
      </c>
      <c r="I184" s="93">
        <v>-1669</v>
      </c>
      <c r="J184" s="93">
        <v>580</v>
      </c>
      <c r="K184" s="94"/>
    </row>
    <row r="185" spans="1:11" ht="15.75">
      <c r="A185" s="90"/>
      <c r="B185" s="91"/>
      <c r="C185" s="93"/>
      <c r="D185" s="93"/>
      <c r="E185" s="93"/>
      <c r="F185" s="93"/>
      <c r="G185" s="93"/>
      <c r="H185" s="93"/>
      <c r="I185" s="93"/>
      <c r="J185" s="93"/>
      <c r="K185" s="94"/>
    </row>
    <row r="186" spans="1:11" ht="15.75">
      <c r="A186" s="90" t="s">
        <v>265</v>
      </c>
      <c r="B186" s="92" t="s">
        <v>266</v>
      </c>
      <c r="C186" s="93">
        <v>186923</v>
      </c>
      <c r="D186" s="93">
        <v>119862</v>
      </c>
      <c r="E186" s="93">
        <v>113985</v>
      </c>
      <c r="F186" s="93">
        <v>41920</v>
      </c>
      <c r="G186" s="93">
        <v>58724</v>
      </c>
      <c r="H186" s="93">
        <v>38367</v>
      </c>
      <c r="I186" s="93">
        <v>45538</v>
      </c>
      <c r="J186" s="93">
        <v>17961</v>
      </c>
      <c r="K186" s="94"/>
    </row>
    <row r="187" spans="1:11" ht="15.75">
      <c r="A187" s="90" t="s">
        <v>267</v>
      </c>
      <c r="B187" s="92" t="s">
        <v>268</v>
      </c>
      <c r="C187" s="93">
        <v>527970</v>
      </c>
      <c r="D187" s="93">
        <v>458400</v>
      </c>
      <c r="E187" s="93">
        <v>457510</v>
      </c>
      <c r="F187" s="93">
        <v>160821</v>
      </c>
      <c r="G187" s="93">
        <v>209480</v>
      </c>
      <c r="H187" s="93">
        <v>184396</v>
      </c>
      <c r="I187" s="93">
        <v>226495</v>
      </c>
      <c r="J187" s="93">
        <v>92342</v>
      </c>
      <c r="K187" s="94"/>
    </row>
    <row r="188" spans="1:11" ht="15.75">
      <c r="A188" s="90" t="s">
        <v>269</v>
      </c>
      <c r="B188" s="91"/>
      <c r="C188" s="93">
        <v>0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4"/>
    </row>
    <row r="189" spans="1:11" ht="15.75">
      <c r="A189" s="90" t="s">
        <v>270</v>
      </c>
      <c r="B189" s="91"/>
      <c r="C189" s="93">
        <v>-2</v>
      </c>
      <c r="D189" s="93">
        <v>-2</v>
      </c>
      <c r="E189" s="93">
        <v>26</v>
      </c>
      <c r="F189" s="93">
        <v>8</v>
      </c>
      <c r="G189" s="93">
        <v>660</v>
      </c>
      <c r="H189" s="93">
        <v>660</v>
      </c>
      <c r="I189" s="93">
        <v>-749</v>
      </c>
      <c r="J189" s="93">
        <v>0</v>
      </c>
      <c r="K189" s="94"/>
    </row>
    <row r="190" spans="1:11" ht="15.75">
      <c r="A190" s="90" t="s">
        <v>271</v>
      </c>
      <c r="B190" s="92" t="s">
        <v>272</v>
      </c>
      <c r="C190" s="93">
        <v>3588</v>
      </c>
      <c r="D190" s="93">
        <v>2216</v>
      </c>
      <c r="E190" s="93">
        <v>5970</v>
      </c>
      <c r="F190" s="93">
        <v>999</v>
      </c>
      <c r="G190" s="93">
        <v>3391</v>
      </c>
      <c r="H190" s="93">
        <v>2811</v>
      </c>
      <c r="I190" s="93">
        <v>1672</v>
      </c>
      <c r="J190" s="93">
        <v>9922</v>
      </c>
      <c r="K190" s="94"/>
    </row>
    <row r="191" spans="1:11" ht="15.75">
      <c r="A191" s="90"/>
      <c r="B191" s="91"/>
      <c r="C191" s="93"/>
      <c r="D191" s="93"/>
      <c r="E191" s="93"/>
      <c r="F191" s="93"/>
      <c r="G191" s="93"/>
      <c r="H191" s="93"/>
      <c r="I191" s="93"/>
      <c r="J191" s="93"/>
      <c r="K191" s="94"/>
    </row>
    <row r="192" spans="1:11" ht="15.75">
      <c r="A192" s="90" t="s">
        <v>273</v>
      </c>
      <c r="B192" s="92" t="s">
        <v>274</v>
      </c>
      <c r="C192" s="93">
        <v>282424</v>
      </c>
      <c r="D192" s="93">
        <v>219446</v>
      </c>
      <c r="E192" s="93">
        <v>225971</v>
      </c>
      <c r="F192" s="93">
        <v>45074</v>
      </c>
      <c r="G192" s="93">
        <v>168456</v>
      </c>
      <c r="H192" s="93">
        <v>129229</v>
      </c>
      <c r="I192" s="93">
        <v>114591</v>
      </c>
      <c r="J192" s="93">
        <v>60282</v>
      </c>
      <c r="K192" s="94"/>
    </row>
    <row r="193" spans="1:11" ht="15.75">
      <c r="A193" s="90" t="s">
        <v>275</v>
      </c>
      <c r="B193" s="92" t="s">
        <v>276</v>
      </c>
      <c r="C193" s="93">
        <v>291436</v>
      </c>
      <c r="D193" s="93">
        <v>291436</v>
      </c>
      <c r="E193" s="93">
        <v>281001</v>
      </c>
      <c r="F193" s="93">
        <v>79022</v>
      </c>
      <c r="G193" s="93">
        <v>172490</v>
      </c>
      <c r="H193" s="93">
        <v>172490</v>
      </c>
      <c r="I193" s="93">
        <v>162707</v>
      </c>
      <c r="J193" s="93">
        <v>0</v>
      </c>
      <c r="K193" s="94"/>
    </row>
    <row r="194" spans="1:11" ht="15.75">
      <c r="A194" s="90" t="s">
        <v>277</v>
      </c>
      <c r="B194" s="92" t="s">
        <v>278</v>
      </c>
      <c r="C194" s="93">
        <v>105861</v>
      </c>
      <c r="D194" s="93">
        <v>88401</v>
      </c>
      <c r="E194" s="93">
        <v>72375</v>
      </c>
      <c r="F194" s="93">
        <v>18864</v>
      </c>
      <c r="G194" s="93">
        <v>32634</v>
      </c>
      <c r="H194" s="93">
        <v>27807</v>
      </c>
      <c r="I194" s="93">
        <v>54606</v>
      </c>
      <c r="J194" s="93">
        <v>2672</v>
      </c>
      <c r="K194" s="94"/>
    </row>
    <row r="195" spans="1:11" ht="15.75">
      <c r="A195" s="90" t="s">
        <v>279</v>
      </c>
      <c r="B195" s="92" t="s">
        <v>280</v>
      </c>
      <c r="C195" s="93">
        <v>923</v>
      </c>
      <c r="D195" s="93">
        <v>470</v>
      </c>
      <c r="E195" s="93">
        <v>188</v>
      </c>
      <c r="F195" s="93">
        <v>-53</v>
      </c>
      <c r="G195" s="93">
        <v>51</v>
      </c>
      <c r="H195" s="93">
        <v>31</v>
      </c>
      <c r="I195" s="93">
        <v>39</v>
      </c>
      <c r="J195" s="93">
        <v>0</v>
      </c>
      <c r="K195" s="94"/>
    </row>
    <row r="196" spans="1:11" ht="15.75">
      <c r="A196" s="90" t="s">
        <v>281</v>
      </c>
      <c r="B196" s="91"/>
      <c r="C196" s="93">
        <v>11164</v>
      </c>
      <c r="D196" s="93">
        <v>11164</v>
      </c>
      <c r="E196" s="93">
        <v>10876</v>
      </c>
      <c r="F196" s="93">
        <v>1695</v>
      </c>
      <c r="G196" s="93">
        <v>957</v>
      </c>
      <c r="H196" s="93">
        <v>957</v>
      </c>
      <c r="I196" s="93">
        <v>3408</v>
      </c>
      <c r="J196" s="93">
        <v>6868</v>
      </c>
      <c r="K196" s="94"/>
    </row>
    <row r="197" spans="1:11" ht="15.75">
      <c r="A197" s="90"/>
      <c r="B197" s="91"/>
      <c r="C197" s="93"/>
      <c r="D197" s="93"/>
      <c r="E197" s="93"/>
      <c r="F197" s="93"/>
      <c r="G197" s="93"/>
      <c r="H197" s="93"/>
      <c r="I197" s="93"/>
      <c r="J197" s="93"/>
      <c r="K197" s="94"/>
    </row>
    <row r="198" spans="1:11" ht="15.75">
      <c r="A198" s="90" t="s">
        <v>282</v>
      </c>
      <c r="B198" s="92" t="s">
        <v>283</v>
      </c>
      <c r="C198" s="93">
        <v>6829</v>
      </c>
      <c r="D198" s="93">
        <v>1732</v>
      </c>
      <c r="E198" s="93">
        <v>1786</v>
      </c>
      <c r="F198" s="93">
        <v>63</v>
      </c>
      <c r="G198" s="93">
        <v>2624</v>
      </c>
      <c r="H198" s="93">
        <v>1524</v>
      </c>
      <c r="I198" s="93">
        <v>1211</v>
      </c>
      <c r="J198" s="93">
        <v>3199</v>
      </c>
      <c r="K198" s="94"/>
    </row>
    <row r="199" spans="1:11" ht="15.75">
      <c r="A199" s="90" t="s">
        <v>284</v>
      </c>
      <c r="B199" s="92" t="s">
        <v>285</v>
      </c>
      <c r="C199" s="93">
        <v>110561</v>
      </c>
      <c r="D199" s="93">
        <v>76131</v>
      </c>
      <c r="E199" s="93">
        <v>65559</v>
      </c>
      <c r="F199" s="93">
        <v>19765</v>
      </c>
      <c r="G199" s="93">
        <v>51210</v>
      </c>
      <c r="H199" s="93">
        <v>38029</v>
      </c>
      <c r="I199" s="93">
        <v>38514</v>
      </c>
      <c r="J199" s="93">
        <v>7121</v>
      </c>
      <c r="K199" s="94"/>
    </row>
    <row r="200" spans="1:11" ht="15.75">
      <c r="A200" s="90" t="s">
        <v>286</v>
      </c>
      <c r="B200" s="91"/>
      <c r="C200" s="93">
        <v>243349</v>
      </c>
      <c r="D200" s="93">
        <v>108664</v>
      </c>
      <c r="E200" s="93">
        <v>106316</v>
      </c>
      <c r="F200" s="93">
        <v>17012</v>
      </c>
      <c r="G200" s="93">
        <v>436771</v>
      </c>
      <c r="H200" s="93">
        <v>60449</v>
      </c>
      <c r="I200" s="93">
        <v>73938</v>
      </c>
      <c r="J200" s="93">
        <v>19826</v>
      </c>
      <c r="K200" s="94"/>
    </row>
    <row r="201" spans="1:11" ht="15.75">
      <c r="A201" s="90" t="s">
        <v>287</v>
      </c>
      <c r="B201" s="92" t="s">
        <v>288</v>
      </c>
      <c r="C201" s="93">
        <v>187145</v>
      </c>
      <c r="D201" s="93">
        <v>72874</v>
      </c>
      <c r="E201" s="93">
        <v>73175</v>
      </c>
      <c r="F201" s="93">
        <v>-15790</v>
      </c>
      <c r="G201" s="93">
        <v>170567</v>
      </c>
      <c r="H201" s="93">
        <v>67712</v>
      </c>
      <c r="I201" s="93">
        <v>77186</v>
      </c>
      <c r="J201" s="93">
        <v>11398</v>
      </c>
      <c r="K201" s="94"/>
    </row>
    <row r="202" spans="1:11" ht="15.75">
      <c r="A202" s="90" t="s">
        <v>289</v>
      </c>
      <c r="B202" s="92" t="s">
        <v>290</v>
      </c>
      <c r="C202" s="93">
        <v>3392</v>
      </c>
      <c r="D202" s="93">
        <v>2416</v>
      </c>
      <c r="E202" s="93">
        <v>2875</v>
      </c>
      <c r="F202" s="93">
        <v>292</v>
      </c>
      <c r="G202" s="93">
        <v>702</v>
      </c>
      <c r="H202" s="93">
        <v>702</v>
      </c>
      <c r="I202" s="93">
        <v>702</v>
      </c>
      <c r="J202" s="93">
        <v>305</v>
      </c>
      <c r="K202" s="94"/>
    </row>
    <row r="203" spans="1:11" ht="15.75">
      <c r="A203" s="95"/>
      <c r="B203" s="96"/>
      <c r="C203" s="97"/>
      <c r="D203" s="97"/>
      <c r="E203" s="97"/>
      <c r="F203" s="97"/>
      <c r="G203" s="97"/>
      <c r="H203" s="97"/>
      <c r="I203" s="97"/>
      <c r="J203" s="97"/>
      <c r="K203" s="98"/>
    </row>
    <row r="204" spans="1:11" ht="15.75">
      <c r="A204" s="106"/>
      <c r="B204" s="91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1:11" ht="16.5">
      <c r="A205" s="99" t="s">
        <v>0</v>
      </c>
      <c r="B205" s="100"/>
      <c r="C205" s="100"/>
      <c r="D205" s="101"/>
      <c r="E205" s="101"/>
      <c r="F205" s="100"/>
      <c r="G205" s="100"/>
      <c r="H205" s="100"/>
      <c r="I205" s="100"/>
      <c r="J205" s="100"/>
      <c r="K205" s="100"/>
    </row>
    <row r="206" spans="1:11" ht="18.75">
      <c r="A206" s="70" t="s">
        <v>1</v>
      </c>
      <c r="B206" s="68"/>
      <c r="C206" s="68"/>
      <c r="D206" s="69"/>
      <c r="E206" s="69"/>
      <c r="F206" s="68"/>
      <c r="G206" s="68"/>
      <c r="H206" s="68"/>
      <c r="I206" s="68"/>
      <c r="J206" s="68"/>
      <c r="K206" s="68"/>
    </row>
    <row r="207" spans="1:11" ht="16.5">
      <c r="A207" s="67" t="s">
        <v>61</v>
      </c>
      <c r="B207" s="68"/>
      <c r="C207" s="68"/>
      <c r="D207" s="69"/>
      <c r="E207" s="69"/>
      <c r="F207" s="71"/>
      <c r="G207" s="68"/>
      <c r="H207" s="68"/>
      <c r="I207" s="68"/>
      <c r="J207" s="68"/>
      <c r="K207" s="68"/>
    </row>
    <row r="208" spans="1:11" ht="18.75">
      <c r="A208" s="70" t="s">
        <v>62</v>
      </c>
      <c r="B208" s="68"/>
      <c r="C208" s="68"/>
      <c r="D208" s="69"/>
      <c r="E208" s="69"/>
      <c r="F208" s="71"/>
      <c r="G208" s="68"/>
      <c r="H208" s="68"/>
      <c r="I208" s="68"/>
      <c r="J208" s="68"/>
      <c r="K208" s="68"/>
    </row>
    <row r="209" spans="1:11" ht="18.75">
      <c r="A209" s="70"/>
      <c r="B209" s="68"/>
      <c r="C209" s="68"/>
      <c r="D209" s="69"/>
      <c r="E209" s="69"/>
      <c r="F209" s="71"/>
      <c r="G209" s="68"/>
      <c r="H209" s="68"/>
      <c r="I209" s="68"/>
      <c r="J209" s="68"/>
      <c r="K209" s="72" t="s">
        <v>63</v>
      </c>
    </row>
    <row r="210" spans="1:11" ht="15.75">
      <c r="A210" s="73"/>
      <c r="B210" s="74"/>
      <c r="C210" s="75"/>
      <c r="D210" s="75"/>
      <c r="E210" s="75"/>
      <c r="F210" s="75"/>
      <c r="G210" s="75"/>
      <c r="H210" s="75"/>
      <c r="I210" s="75"/>
      <c r="J210" s="76"/>
      <c r="K210" s="72" t="s">
        <v>5</v>
      </c>
    </row>
    <row r="211" spans="1:11" ht="15.75">
      <c r="A211" s="77"/>
      <c r="B211" s="78"/>
      <c r="C211" s="79" t="s">
        <v>6</v>
      </c>
      <c r="D211" s="79" t="s">
        <v>7</v>
      </c>
      <c r="E211" s="79" t="s">
        <v>64</v>
      </c>
      <c r="F211" s="79" t="s">
        <v>65</v>
      </c>
      <c r="G211" s="79" t="s">
        <v>66</v>
      </c>
      <c r="H211" s="79" t="s">
        <v>67</v>
      </c>
      <c r="I211" s="79" t="s">
        <v>68</v>
      </c>
      <c r="J211" s="79" t="s">
        <v>19</v>
      </c>
      <c r="K211" s="80" t="s">
        <v>69</v>
      </c>
    </row>
    <row r="212" spans="1:11" ht="15.75">
      <c r="A212" s="81" t="s">
        <v>70</v>
      </c>
      <c r="B212" s="82" t="s">
        <v>71</v>
      </c>
      <c r="C212" s="83" t="s">
        <v>22</v>
      </c>
      <c r="D212" s="83" t="s">
        <v>23</v>
      </c>
      <c r="E212" s="83" t="s">
        <v>24</v>
      </c>
      <c r="F212" s="83" t="s">
        <v>72</v>
      </c>
      <c r="G212" s="83" t="s">
        <v>73</v>
      </c>
      <c r="H212" s="83" t="s">
        <v>26</v>
      </c>
      <c r="I212" s="83" t="s">
        <v>26</v>
      </c>
      <c r="J212" s="83" t="s">
        <v>27</v>
      </c>
      <c r="K212" s="84" t="s">
        <v>74</v>
      </c>
    </row>
    <row r="213" spans="1:11" ht="15.75">
      <c r="A213" s="81"/>
      <c r="B213" s="85"/>
      <c r="C213" s="83" t="s">
        <v>29</v>
      </c>
      <c r="D213" s="83" t="s">
        <v>29</v>
      </c>
      <c r="E213" s="83" t="s">
        <v>29</v>
      </c>
      <c r="F213" s="83" t="s">
        <v>30</v>
      </c>
      <c r="G213" s="83" t="s">
        <v>75</v>
      </c>
      <c r="H213" s="83" t="s">
        <v>75</v>
      </c>
      <c r="I213" s="83" t="s">
        <v>32</v>
      </c>
      <c r="J213" s="83" t="s">
        <v>33</v>
      </c>
      <c r="K213" s="84" t="s">
        <v>76</v>
      </c>
    </row>
    <row r="214" spans="1:11" ht="15.75">
      <c r="A214" s="86"/>
      <c r="B214" s="87"/>
      <c r="C214" s="102"/>
      <c r="D214" s="102"/>
      <c r="E214" s="102"/>
      <c r="F214" s="102"/>
      <c r="G214" s="102"/>
      <c r="H214" s="102"/>
      <c r="I214" s="102"/>
      <c r="J214" s="102"/>
      <c r="K214" s="103"/>
    </row>
    <row r="215" spans="1:11" ht="15.75">
      <c r="A215" s="90" t="s">
        <v>291</v>
      </c>
      <c r="B215" s="92" t="s">
        <v>292</v>
      </c>
      <c r="C215" s="93">
        <v>1461</v>
      </c>
      <c r="D215" s="93">
        <v>644</v>
      </c>
      <c r="E215" s="93">
        <v>388</v>
      </c>
      <c r="F215" s="93">
        <v>330</v>
      </c>
      <c r="G215" s="93">
        <v>1763</v>
      </c>
      <c r="H215" s="93">
        <v>624</v>
      </c>
      <c r="I215" s="93">
        <v>1764</v>
      </c>
      <c r="J215" s="93">
        <v>0</v>
      </c>
      <c r="K215" s="94"/>
    </row>
    <row r="216" spans="1:11" ht="15.75">
      <c r="A216" s="90" t="s">
        <v>293</v>
      </c>
      <c r="B216" s="92" t="s">
        <v>294</v>
      </c>
      <c r="C216" s="93">
        <v>20241</v>
      </c>
      <c r="D216" s="93">
        <v>17084</v>
      </c>
      <c r="E216" s="93">
        <v>13713</v>
      </c>
      <c r="F216" s="93">
        <v>5461</v>
      </c>
      <c r="G216" s="93">
        <v>8392</v>
      </c>
      <c r="H216" s="93">
        <v>4721</v>
      </c>
      <c r="I216" s="93">
        <v>5369</v>
      </c>
      <c r="J216" s="93">
        <v>5381</v>
      </c>
      <c r="K216" s="94"/>
    </row>
    <row r="217" spans="1:11" ht="15.75">
      <c r="A217" s="90" t="s">
        <v>295</v>
      </c>
      <c r="B217" s="92" t="s">
        <v>296</v>
      </c>
      <c r="C217" s="93">
        <v>153572</v>
      </c>
      <c r="D217" s="93">
        <v>23823</v>
      </c>
      <c r="E217" s="93">
        <v>21442</v>
      </c>
      <c r="F217" s="93">
        <v>-21805</v>
      </c>
      <c r="G217" s="93">
        <v>114717</v>
      </c>
      <c r="H217" s="93">
        <v>12837</v>
      </c>
      <c r="I217" s="93">
        <v>16425</v>
      </c>
      <c r="J217" s="93">
        <v>26301</v>
      </c>
      <c r="K217" s="94"/>
    </row>
    <row r="218" spans="1:11" ht="15.75">
      <c r="A218" s="90" t="s">
        <v>297</v>
      </c>
      <c r="B218" s="92" t="s">
        <v>298</v>
      </c>
      <c r="C218" s="93">
        <v>211091</v>
      </c>
      <c r="D218" s="93">
        <v>181764</v>
      </c>
      <c r="E218" s="93">
        <v>102026</v>
      </c>
      <c r="F218" s="93">
        <v>35594</v>
      </c>
      <c r="G218" s="93">
        <v>68803</v>
      </c>
      <c r="H218" s="93">
        <v>64930</v>
      </c>
      <c r="I218" s="93">
        <v>72562</v>
      </c>
      <c r="J218" s="93">
        <v>22237</v>
      </c>
      <c r="K218" s="94"/>
    </row>
    <row r="219" spans="1:11" ht="15.75">
      <c r="A219" s="90" t="s">
        <v>299</v>
      </c>
      <c r="B219" s="92" t="s">
        <v>300</v>
      </c>
      <c r="C219" s="93">
        <v>18325</v>
      </c>
      <c r="D219" s="93">
        <v>18325</v>
      </c>
      <c r="E219" s="93">
        <v>32429</v>
      </c>
      <c r="F219" s="93">
        <v>7806</v>
      </c>
      <c r="G219" s="93">
        <v>7668</v>
      </c>
      <c r="H219" s="93">
        <v>5720</v>
      </c>
      <c r="I219" s="93">
        <v>16523</v>
      </c>
      <c r="J219" s="93">
        <v>496</v>
      </c>
      <c r="K219" s="94"/>
    </row>
    <row r="220" spans="1:11" ht="15.75">
      <c r="A220" s="90"/>
      <c r="B220" s="91"/>
      <c r="C220" s="93"/>
      <c r="D220" s="93"/>
      <c r="E220" s="93"/>
      <c r="F220" s="93"/>
      <c r="G220" s="93"/>
      <c r="H220" s="93"/>
      <c r="I220" s="93"/>
      <c r="J220" s="93"/>
      <c r="K220" s="94"/>
    </row>
    <row r="221" spans="1:11" ht="15.75">
      <c r="A221" s="90" t="s">
        <v>301</v>
      </c>
      <c r="B221" s="92" t="s">
        <v>302</v>
      </c>
      <c r="C221" s="93">
        <v>167938</v>
      </c>
      <c r="D221" s="93">
        <v>139829</v>
      </c>
      <c r="E221" s="93">
        <v>132635</v>
      </c>
      <c r="F221" s="93">
        <v>6139</v>
      </c>
      <c r="G221" s="93">
        <v>55861</v>
      </c>
      <c r="H221" s="93">
        <v>46157</v>
      </c>
      <c r="I221" s="93">
        <v>63422</v>
      </c>
      <c r="J221" s="93">
        <v>26243</v>
      </c>
      <c r="K221" s="94"/>
    </row>
    <row r="222" spans="1:11" ht="15.75">
      <c r="A222" s="90" t="s">
        <v>303</v>
      </c>
      <c r="B222" s="92" t="s">
        <v>304</v>
      </c>
      <c r="C222" s="93">
        <v>299</v>
      </c>
      <c r="D222" s="93">
        <v>84</v>
      </c>
      <c r="E222" s="93">
        <v>92</v>
      </c>
      <c r="F222" s="93">
        <v>-21</v>
      </c>
      <c r="G222" s="93">
        <v>0</v>
      </c>
      <c r="H222" s="93">
        <v>0</v>
      </c>
      <c r="I222" s="93">
        <v>0</v>
      </c>
      <c r="J222" s="93">
        <v>7177</v>
      </c>
      <c r="K222" s="94"/>
    </row>
    <row r="223" spans="1:11" ht="15.75">
      <c r="A223" s="90" t="s">
        <v>305</v>
      </c>
      <c r="B223" s="91"/>
      <c r="C223" s="93">
        <v>34772</v>
      </c>
      <c r="D223" s="93">
        <v>34043</v>
      </c>
      <c r="E223" s="93">
        <v>15559</v>
      </c>
      <c r="F223" s="93">
        <v>8918</v>
      </c>
      <c r="G223" s="93">
        <v>22860</v>
      </c>
      <c r="H223" s="93">
        <v>22858</v>
      </c>
      <c r="I223" s="93">
        <v>32638</v>
      </c>
      <c r="J223" s="93">
        <v>1178</v>
      </c>
      <c r="K223" s="94"/>
    </row>
    <row r="224" spans="1:11" ht="15.75">
      <c r="A224" s="90" t="s">
        <v>306</v>
      </c>
      <c r="B224" s="92" t="s">
        <v>307</v>
      </c>
      <c r="C224" s="93">
        <v>132323</v>
      </c>
      <c r="D224" s="93">
        <v>76075</v>
      </c>
      <c r="E224" s="93">
        <v>63518</v>
      </c>
      <c r="F224" s="93">
        <v>5211</v>
      </c>
      <c r="G224" s="93">
        <v>110698</v>
      </c>
      <c r="H224" s="93">
        <v>70647</v>
      </c>
      <c r="I224" s="93">
        <v>41632</v>
      </c>
      <c r="J224" s="93">
        <v>8732</v>
      </c>
      <c r="K224" s="94"/>
    </row>
    <row r="225" spans="1:11" ht="15.75">
      <c r="A225" s="90" t="s">
        <v>308</v>
      </c>
      <c r="B225" s="92" t="s">
        <v>309</v>
      </c>
      <c r="C225" s="93">
        <v>266215</v>
      </c>
      <c r="D225" s="93">
        <v>95753</v>
      </c>
      <c r="E225" s="93">
        <v>101127</v>
      </c>
      <c r="F225" s="93">
        <v>5388</v>
      </c>
      <c r="G225" s="93">
        <v>251147</v>
      </c>
      <c r="H225" s="93">
        <v>90838</v>
      </c>
      <c r="I225" s="93">
        <v>90815</v>
      </c>
      <c r="J225" s="93">
        <v>17624</v>
      </c>
      <c r="K225" s="94"/>
    </row>
    <row r="226" spans="1:11" ht="15.75">
      <c r="A226" s="90"/>
      <c r="B226" s="91"/>
      <c r="C226" s="93"/>
      <c r="D226" s="93"/>
      <c r="E226" s="93"/>
      <c r="F226" s="93"/>
      <c r="G226" s="93"/>
      <c r="H226" s="93"/>
      <c r="I226" s="93"/>
      <c r="J226" s="93"/>
      <c r="K226" s="94"/>
    </row>
    <row r="227" spans="1:11" ht="15.75">
      <c r="A227" s="90" t="s">
        <v>310</v>
      </c>
      <c r="B227" s="91"/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4"/>
    </row>
    <row r="228" spans="1:11" ht="15.75">
      <c r="A228" s="90" t="s">
        <v>311</v>
      </c>
      <c r="B228" s="92" t="s">
        <v>312</v>
      </c>
      <c r="C228" s="93">
        <v>78204</v>
      </c>
      <c r="D228" s="93">
        <v>49125</v>
      </c>
      <c r="E228" s="93">
        <v>38441</v>
      </c>
      <c r="F228" s="93">
        <v>7125</v>
      </c>
      <c r="G228" s="93">
        <v>16909</v>
      </c>
      <c r="H228" s="93">
        <v>10960</v>
      </c>
      <c r="I228" s="93">
        <v>21651</v>
      </c>
      <c r="J228" s="93">
        <v>4790</v>
      </c>
      <c r="K228" s="94"/>
    </row>
    <row r="229" spans="1:11" ht="15.75">
      <c r="A229" s="90" t="s">
        <v>313</v>
      </c>
      <c r="B229" s="91"/>
      <c r="C229" s="93">
        <v>54002</v>
      </c>
      <c r="D229" s="93">
        <v>54002</v>
      </c>
      <c r="E229" s="93">
        <v>15287</v>
      </c>
      <c r="F229" s="93">
        <v>0</v>
      </c>
      <c r="G229" s="93">
        <v>1143</v>
      </c>
      <c r="H229" s="93">
        <v>949</v>
      </c>
      <c r="I229" s="93">
        <v>1166</v>
      </c>
      <c r="J229" s="93">
        <v>6561</v>
      </c>
      <c r="K229" s="94"/>
    </row>
    <row r="230" spans="1:11" ht="15.75">
      <c r="A230" s="90" t="s">
        <v>314</v>
      </c>
      <c r="B230" s="92" t="s">
        <v>315</v>
      </c>
      <c r="C230" s="93">
        <v>205054</v>
      </c>
      <c r="D230" s="93">
        <v>203097</v>
      </c>
      <c r="E230" s="93">
        <v>202647</v>
      </c>
      <c r="F230" s="93">
        <v>81771</v>
      </c>
      <c r="G230" s="93">
        <v>64060</v>
      </c>
      <c r="H230" s="93">
        <v>56548</v>
      </c>
      <c r="I230" s="93">
        <v>84605</v>
      </c>
      <c r="J230" s="93">
        <v>1875</v>
      </c>
      <c r="K230" s="94"/>
    </row>
    <row r="231" spans="1:11" ht="15.75">
      <c r="A231" s="90" t="s">
        <v>316</v>
      </c>
      <c r="B231" s="92" t="s">
        <v>317</v>
      </c>
      <c r="C231" s="93">
        <v>17777</v>
      </c>
      <c r="D231" s="93">
        <v>2898</v>
      </c>
      <c r="E231" s="93">
        <v>2898</v>
      </c>
      <c r="F231" s="93">
        <v>1529</v>
      </c>
      <c r="G231" s="93">
        <v>2577</v>
      </c>
      <c r="H231" s="93">
        <v>258</v>
      </c>
      <c r="I231" s="93">
        <v>570</v>
      </c>
      <c r="J231" s="93">
        <v>3390</v>
      </c>
      <c r="K231" s="94"/>
    </row>
    <row r="232" spans="1:11" ht="15.75">
      <c r="A232" s="90"/>
      <c r="B232" s="91"/>
      <c r="C232" s="93"/>
      <c r="D232" s="93"/>
      <c r="E232" s="93"/>
      <c r="F232" s="93"/>
      <c r="G232" s="93"/>
      <c r="H232" s="93"/>
      <c r="I232" s="93"/>
      <c r="J232" s="93"/>
      <c r="K232" s="94"/>
    </row>
    <row r="233" spans="1:11" ht="15.75">
      <c r="A233" s="90" t="s">
        <v>318</v>
      </c>
      <c r="B233" s="92" t="s">
        <v>319</v>
      </c>
      <c r="C233" s="93">
        <v>2241</v>
      </c>
      <c r="D233" s="93">
        <v>727</v>
      </c>
      <c r="E233" s="93">
        <v>780</v>
      </c>
      <c r="F233" s="93">
        <v>-68</v>
      </c>
      <c r="G233" s="93">
        <v>219</v>
      </c>
      <c r="H233" s="93">
        <v>47</v>
      </c>
      <c r="I233" s="93">
        <v>47</v>
      </c>
      <c r="J233" s="93">
        <v>980</v>
      </c>
      <c r="K233" s="94"/>
    </row>
    <row r="234" spans="1:11" ht="15.75">
      <c r="A234" s="90" t="s">
        <v>320</v>
      </c>
      <c r="B234" s="91"/>
      <c r="C234" s="93">
        <v>0</v>
      </c>
      <c r="D234" s="93">
        <v>0</v>
      </c>
      <c r="E234" s="93">
        <v>0</v>
      </c>
      <c r="F234" s="93">
        <v>0</v>
      </c>
      <c r="G234" s="93">
        <v>20533</v>
      </c>
      <c r="H234" s="93">
        <v>20533</v>
      </c>
      <c r="I234" s="93">
        <v>0</v>
      </c>
      <c r="J234" s="93">
        <v>0</v>
      </c>
      <c r="K234" s="94"/>
    </row>
    <row r="235" spans="1:11" ht="15.75">
      <c r="A235" s="90" t="s">
        <v>321</v>
      </c>
      <c r="B235" s="91"/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93">
        <v>0</v>
      </c>
      <c r="K235" s="94"/>
    </row>
    <row r="236" spans="1:11" ht="15.75">
      <c r="A236" s="90" t="s">
        <v>322</v>
      </c>
      <c r="B236" s="91"/>
      <c r="C236" s="93">
        <v>167568</v>
      </c>
      <c r="D236" s="93">
        <v>155577</v>
      </c>
      <c r="E236" s="93">
        <v>155577</v>
      </c>
      <c r="F236" s="93">
        <v>15374</v>
      </c>
      <c r="G236" s="93">
        <v>356993</v>
      </c>
      <c r="H236" s="93">
        <v>356603</v>
      </c>
      <c r="I236" s="93">
        <v>65314</v>
      </c>
      <c r="J236" s="93">
        <v>10985</v>
      </c>
      <c r="K236" s="94"/>
    </row>
    <row r="237" spans="1:11" ht="15.75">
      <c r="A237" s="90" t="s">
        <v>323</v>
      </c>
      <c r="B237" s="92" t="s">
        <v>324</v>
      </c>
      <c r="C237" s="93">
        <v>21424</v>
      </c>
      <c r="D237" s="93">
        <v>3510</v>
      </c>
      <c r="E237" s="93">
        <v>3614</v>
      </c>
      <c r="F237" s="93">
        <v>-828</v>
      </c>
      <c r="G237" s="93">
        <v>11712</v>
      </c>
      <c r="H237" s="93">
        <v>1272</v>
      </c>
      <c r="I237" s="93">
        <v>2551</v>
      </c>
      <c r="J237" s="93">
        <v>825</v>
      </c>
      <c r="K237" s="94"/>
    </row>
    <row r="238" spans="1:11" ht="15.75">
      <c r="A238" s="90"/>
      <c r="B238" s="91"/>
      <c r="C238" s="93"/>
      <c r="D238" s="93"/>
      <c r="E238" s="93"/>
      <c r="F238" s="93"/>
      <c r="G238" s="93"/>
      <c r="H238" s="93"/>
      <c r="I238" s="93"/>
      <c r="J238" s="93"/>
      <c r="K238" s="94"/>
    </row>
    <row r="239" spans="1:11" ht="15.75">
      <c r="A239" s="90" t="s">
        <v>325</v>
      </c>
      <c r="B239" s="92" t="s">
        <v>326</v>
      </c>
      <c r="C239" s="93">
        <v>21176</v>
      </c>
      <c r="D239" s="93">
        <v>11732</v>
      </c>
      <c r="E239" s="93">
        <v>12152</v>
      </c>
      <c r="F239" s="93">
        <v>7142</v>
      </c>
      <c r="G239" s="93">
        <v>2524</v>
      </c>
      <c r="H239" s="93">
        <v>1514</v>
      </c>
      <c r="I239" s="93">
        <v>2077</v>
      </c>
      <c r="J239" s="93">
        <v>2709</v>
      </c>
      <c r="K239" s="94"/>
    </row>
    <row r="240" spans="1:11" ht="15.75">
      <c r="A240" s="90" t="s">
        <v>327</v>
      </c>
      <c r="B240" s="92" t="s">
        <v>328</v>
      </c>
      <c r="C240" s="93">
        <v>154984</v>
      </c>
      <c r="D240" s="93">
        <v>113564</v>
      </c>
      <c r="E240" s="93">
        <v>84370</v>
      </c>
      <c r="F240" s="93">
        <v>35333</v>
      </c>
      <c r="G240" s="93">
        <v>23571</v>
      </c>
      <c r="H240" s="93">
        <v>19121</v>
      </c>
      <c r="I240" s="93">
        <v>33907</v>
      </c>
      <c r="J240" s="93">
        <v>10938</v>
      </c>
      <c r="K240" s="94"/>
    </row>
    <row r="241" spans="1:11" ht="15.75">
      <c r="A241" s="90" t="s">
        <v>329</v>
      </c>
      <c r="B241" s="92" t="s">
        <v>330</v>
      </c>
      <c r="C241" s="93">
        <v>81367</v>
      </c>
      <c r="D241" s="93">
        <v>59083</v>
      </c>
      <c r="E241" s="93">
        <v>71038</v>
      </c>
      <c r="F241" s="93">
        <v>16095</v>
      </c>
      <c r="G241" s="93">
        <v>53388</v>
      </c>
      <c r="H241" s="93">
        <v>42371</v>
      </c>
      <c r="I241" s="93">
        <v>76030</v>
      </c>
      <c r="J241" s="93">
        <v>4779</v>
      </c>
      <c r="K241" s="94"/>
    </row>
    <row r="242" spans="1:11" ht="15.75">
      <c r="A242" s="90" t="s">
        <v>333</v>
      </c>
      <c r="B242" s="92" t="s">
        <v>334</v>
      </c>
      <c r="C242" s="93">
        <v>-105</v>
      </c>
      <c r="D242" s="93">
        <v>-21</v>
      </c>
      <c r="E242" s="93">
        <v>-21</v>
      </c>
      <c r="F242" s="93">
        <v>-47</v>
      </c>
      <c r="G242" s="93">
        <v>148</v>
      </c>
      <c r="H242" s="93">
        <v>256</v>
      </c>
      <c r="I242" s="93">
        <v>195</v>
      </c>
      <c r="J242" s="93">
        <v>2633</v>
      </c>
      <c r="K242" s="94"/>
    </row>
    <row r="243" spans="1:11" ht="15.75">
      <c r="A243" s="90" t="s">
        <v>331</v>
      </c>
      <c r="B243" s="92" t="s">
        <v>332</v>
      </c>
      <c r="C243" s="93">
        <v>-2</v>
      </c>
      <c r="D243" s="93">
        <v>-2</v>
      </c>
      <c r="E243" s="93">
        <v>0</v>
      </c>
      <c r="F243" s="93">
        <v>0</v>
      </c>
      <c r="G243" s="93">
        <v>8540</v>
      </c>
      <c r="H243" s="93">
        <v>-212</v>
      </c>
      <c r="I243" s="93">
        <v>1355</v>
      </c>
      <c r="J243" s="93">
        <v>2839</v>
      </c>
      <c r="K243" s="94"/>
    </row>
    <row r="244" spans="1:11" ht="15.75">
      <c r="A244" s="95"/>
      <c r="B244" s="96"/>
      <c r="C244" s="97"/>
      <c r="D244" s="97"/>
      <c r="E244" s="97"/>
      <c r="F244" s="97"/>
      <c r="G244" s="97"/>
      <c r="H244" s="97"/>
      <c r="I244" s="97"/>
      <c r="J244" s="97"/>
      <c r="K244" s="98"/>
    </row>
    <row r="245" spans="1:11" ht="15.75">
      <c r="A245" s="106"/>
      <c r="B245" s="91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1:11" ht="16.5">
      <c r="A246" s="99" t="s">
        <v>0</v>
      </c>
      <c r="B246" s="100"/>
      <c r="C246" s="100"/>
      <c r="D246" s="101"/>
      <c r="E246" s="101"/>
      <c r="F246" s="100"/>
      <c r="G246" s="100"/>
      <c r="H246" s="100"/>
      <c r="I246" s="100"/>
      <c r="J246" s="100"/>
      <c r="K246" s="100"/>
    </row>
    <row r="247" spans="1:11" ht="18.75">
      <c r="A247" s="70" t="s">
        <v>1</v>
      </c>
      <c r="B247" s="68"/>
      <c r="C247" s="68"/>
      <c r="D247" s="69"/>
      <c r="E247" s="69"/>
      <c r="F247" s="68"/>
      <c r="G247" s="68"/>
      <c r="H247" s="68"/>
      <c r="I247" s="68"/>
      <c r="J247" s="68"/>
      <c r="K247" s="68"/>
    </row>
    <row r="248" spans="1:11" ht="16.5">
      <c r="A248" s="67" t="s">
        <v>61</v>
      </c>
      <c r="B248" s="68"/>
      <c r="C248" s="68"/>
      <c r="D248" s="69"/>
      <c r="E248" s="69"/>
      <c r="F248" s="71"/>
      <c r="G248" s="68"/>
      <c r="H248" s="68"/>
      <c r="I248" s="68"/>
      <c r="J248" s="68"/>
      <c r="K248" s="68"/>
    </row>
    <row r="249" spans="1:11" ht="18.75">
      <c r="A249" s="70" t="s">
        <v>62</v>
      </c>
      <c r="B249" s="68"/>
      <c r="C249" s="68"/>
      <c r="D249" s="69"/>
      <c r="E249" s="69"/>
      <c r="F249" s="71"/>
      <c r="G249" s="68"/>
      <c r="H249" s="68"/>
      <c r="I249" s="68"/>
      <c r="J249" s="68"/>
      <c r="K249" s="68"/>
    </row>
    <row r="250" spans="1:11" ht="18.75">
      <c r="A250" s="70"/>
      <c r="B250" s="68"/>
      <c r="C250" s="68"/>
      <c r="D250" s="69"/>
      <c r="E250" s="69"/>
      <c r="F250" s="71"/>
      <c r="G250" s="68"/>
      <c r="H250" s="68"/>
      <c r="I250" s="68"/>
      <c r="J250" s="68"/>
      <c r="K250" s="72" t="s">
        <v>63</v>
      </c>
    </row>
    <row r="251" spans="1:11" ht="15.75">
      <c r="A251" s="73"/>
      <c r="B251" s="74"/>
      <c r="C251" s="75"/>
      <c r="D251" s="75"/>
      <c r="E251" s="75"/>
      <c r="F251" s="75"/>
      <c r="G251" s="75"/>
      <c r="H251" s="75"/>
      <c r="I251" s="75"/>
      <c r="J251" s="76"/>
      <c r="K251" s="72" t="s">
        <v>5</v>
      </c>
    </row>
    <row r="252" spans="1:11" ht="15.75">
      <c r="A252" s="77"/>
      <c r="B252" s="78"/>
      <c r="C252" s="79" t="s">
        <v>6</v>
      </c>
      <c r="D252" s="79" t="s">
        <v>7</v>
      </c>
      <c r="E252" s="79" t="s">
        <v>64</v>
      </c>
      <c r="F252" s="79" t="s">
        <v>65</v>
      </c>
      <c r="G252" s="79" t="s">
        <v>66</v>
      </c>
      <c r="H252" s="79" t="s">
        <v>67</v>
      </c>
      <c r="I252" s="79" t="s">
        <v>68</v>
      </c>
      <c r="J252" s="79" t="s">
        <v>19</v>
      </c>
      <c r="K252" s="80" t="s">
        <v>69</v>
      </c>
    </row>
    <row r="253" spans="1:11" ht="15.75">
      <c r="A253" s="81" t="s">
        <v>70</v>
      </c>
      <c r="B253" s="82" t="s">
        <v>71</v>
      </c>
      <c r="C253" s="83" t="s">
        <v>22</v>
      </c>
      <c r="D253" s="83" t="s">
        <v>23</v>
      </c>
      <c r="E253" s="83" t="s">
        <v>24</v>
      </c>
      <c r="F253" s="83" t="s">
        <v>72</v>
      </c>
      <c r="G253" s="83" t="s">
        <v>73</v>
      </c>
      <c r="H253" s="83" t="s">
        <v>26</v>
      </c>
      <c r="I253" s="83" t="s">
        <v>26</v>
      </c>
      <c r="J253" s="83" t="s">
        <v>27</v>
      </c>
      <c r="K253" s="84" t="s">
        <v>74</v>
      </c>
    </row>
    <row r="254" spans="1:11" ht="15.75">
      <c r="A254" s="81"/>
      <c r="B254" s="85"/>
      <c r="C254" s="83" t="s">
        <v>29</v>
      </c>
      <c r="D254" s="83" t="s">
        <v>29</v>
      </c>
      <c r="E254" s="83" t="s">
        <v>29</v>
      </c>
      <c r="F254" s="83" t="s">
        <v>30</v>
      </c>
      <c r="G254" s="83" t="s">
        <v>75</v>
      </c>
      <c r="H254" s="83" t="s">
        <v>75</v>
      </c>
      <c r="I254" s="83" t="s">
        <v>32</v>
      </c>
      <c r="J254" s="83" t="s">
        <v>33</v>
      </c>
      <c r="K254" s="84" t="s">
        <v>76</v>
      </c>
    </row>
    <row r="255" spans="1:11" ht="15.75">
      <c r="A255" s="86"/>
      <c r="B255" s="87"/>
      <c r="C255" s="102"/>
      <c r="D255" s="102"/>
      <c r="E255" s="102"/>
      <c r="F255" s="102"/>
      <c r="G255" s="102"/>
      <c r="H255" s="102"/>
      <c r="I255" s="102"/>
      <c r="J255" s="102"/>
      <c r="K255" s="103"/>
    </row>
    <row r="256" spans="1:11" ht="15.75">
      <c r="A256" s="90" t="s">
        <v>335</v>
      </c>
      <c r="B256" s="92" t="s">
        <v>336</v>
      </c>
      <c r="C256" s="93">
        <v>15</v>
      </c>
      <c r="D256" s="93">
        <v>15</v>
      </c>
      <c r="E256" s="93">
        <v>15</v>
      </c>
      <c r="F256" s="93">
        <v>1</v>
      </c>
      <c r="G256" s="93">
        <v>327</v>
      </c>
      <c r="H256" s="93">
        <v>18</v>
      </c>
      <c r="I256" s="93">
        <v>76</v>
      </c>
      <c r="J256" s="93">
        <v>179</v>
      </c>
      <c r="K256" s="94"/>
    </row>
    <row r="257" spans="1:11" ht="15.75">
      <c r="A257" s="90" t="s">
        <v>337</v>
      </c>
      <c r="B257" s="91"/>
      <c r="C257" s="93">
        <v>58958</v>
      </c>
      <c r="D257" s="93">
        <v>45773</v>
      </c>
      <c r="E257" s="93">
        <v>39316</v>
      </c>
      <c r="F257" s="93">
        <v>7282</v>
      </c>
      <c r="G257" s="93">
        <v>13877</v>
      </c>
      <c r="H257" s="93">
        <v>7317</v>
      </c>
      <c r="I257" s="93">
        <v>36884</v>
      </c>
      <c r="J257" s="93">
        <v>16257</v>
      </c>
      <c r="K257" s="94"/>
    </row>
    <row r="258" spans="1:11" ht="15.75">
      <c r="A258" s="90" t="s">
        <v>338</v>
      </c>
      <c r="B258" s="92" t="s">
        <v>339</v>
      </c>
      <c r="C258" s="93">
        <v>337320</v>
      </c>
      <c r="D258" s="93">
        <v>258760</v>
      </c>
      <c r="E258" s="93">
        <v>262635</v>
      </c>
      <c r="F258" s="93">
        <v>83727</v>
      </c>
      <c r="G258" s="93">
        <v>153418</v>
      </c>
      <c r="H258" s="93">
        <v>131533</v>
      </c>
      <c r="I258" s="93">
        <v>153914</v>
      </c>
      <c r="J258" s="93">
        <v>21060</v>
      </c>
      <c r="K258" s="94"/>
    </row>
    <row r="259" spans="1:11" ht="15.75">
      <c r="A259" s="90" t="s">
        <v>340</v>
      </c>
      <c r="B259" s="92" t="s">
        <v>341</v>
      </c>
      <c r="C259" s="93">
        <v>322</v>
      </c>
      <c r="D259" s="93">
        <v>-125</v>
      </c>
      <c r="E259" s="93">
        <v>1181</v>
      </c>
      <c r="F259" s="93">
        <v>717</v>
      </c>
      <c r="G259" s="93">
        <v>25343</v>
      </c>
      <c r="H259" s="93">
        <v>19660</v>
      </c>
      <c r="I259" s="93">
        <v>-16690</v>
      </c>
      <c r="J259" s="93">
        <v>2284</v>
      </c>
      <c r="K259" s="94"/>
    </row>
    <row r="260" spans="1:11" ht="15.75">
      <c r="A260" s="90" t="s">
        <v>342</v>
      </c>
      <c r="B260" s="92" t="s">
        <v>343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  <c r="J260" s="93">
        <v>325</v>
      </c>
      <c r="K260" s="94"/>
    </row>
    <row r="261" spans="1:11" ht="15.75">
      <c r="A261" s="90"/>
      <c r="B261" s="91"/>
      <c r="C261" s="93"/>
      <c r="D261" s="93"/>
      <c r="E261" s="93"/>
      <c r="F261" s="93"/>
      <c r="G261" s="93"/>
      <c r="H261" s="93"/>
      <c r="I261" s="93"/>
      <c r="J261" s="93"/>
      <c r="K261" s="94"/>
    </row>
    <row r="262" spans="1:11" ht="15.75">
      <c r="A262" s="90" t="s">
        <v>344</v>
      </c>
      <c r="B262" s="92" t="s">
        <v>345</v>
      </c>
      <c r="C262" s="93">
        <v>171427</v>
      </c>
      <c r="D262" s="93">
        <v>116876</v>
      </c>
      <c r="E262" s="93">
        <v>114848</v>
      </c>
      <c r="F262" s="93">
        <v>35884</v>
      </c>
      <c r="G262" s="93">
        <v>80000</v>
      </c>
      <c r="H262" s="93">
        <v>51865</v>
      </c>
      <c r="I262" s="93">
        <v>74396</v>
      </c>
      <c r="J262" s="93">
        <v>36028</v>
      </c>
      <c r="K262" s="94"/>
    </row>
    <row r="263" spans="1:11" ht="16.5" thickBot="1">
      <c r="A263" s="90"/>
      <c r="B263" s="91"/>
      <c r="C263" s="107"/>
      <c r="D263" s="107"/>
      <c r="E263" s="107"/>
      <c r="F263" s="107"/>
      <c r="G263" s="107"/>
      <c r="H263" s="107"/>
      <c r="I263" s="107"/>
      <c r="J263" s="107"/>
      <c r="K263" s="108"/>
    </row>
    <row r="264" spans="1:11" ht="15.75">
      <c r="A264" s="109" t="s">
        <v>54</v>
      </c>
      <c r="B264" s="110"/>
      <c r="C264" s="111"/>
      <c r="D264" s="111"/>
      <c r="E264" s="111"/>
      <c r="F264" s="111"/>
      <c r="G264" s="111"/>
      <c r="H264" s="111"/>
      <c r="I264" s="111"/>
      <c r="J264" s="111"/>
      <c r="K264" s="112"/>
    </row>
    <row r="265" spans="1:11" ht="15.75">
      <c r="A265" s="113" t="s">
        <v>55</v>
      </c>
      <c r="B265" s="114"/>
      <c r="C265" s="115">
        <f aca="true" t="shared" si="0" ref="C265:K265">SUM(C11:C262)</f>
        <v>19485935</v>
      </c>
      <c r="D265" s="115">
        <f t="shared" si="0"/>
        <v>12903047</v>
      </c>
      <c r="E265" s="115">
        <f t="shared" si="0"/>
        <v>12106740</v>
      </c>
      <c r="F265" s="115">
        <f t="shared" si="0"/>
        <v>2847758</v>
      </c>
      <c r="G265" s="115">
        <f t="shared" si="0"/>
        <v>10919538</v>
      </c>
      <c r="H265" s="115">
        <f t="shared" si="0"/>
        <v>7282482</v>
      </c>
      <c r="I265" s="115">
        <f t="shared" si="0"/>
        <v>7493429</v>
      </c>
      <c r="J265" s="115">
        <f t="shared" si="0"/>
        <v>2251968</v>
      </c>
      <c r="K265" s="116">
        <f t="shared" si="0"/>
        <v>-16135</v>
      </c>
    </row>
    <row r="266" spans="1:11" ht="15.75">
      <c r="A266" s="106"/>
      <c r="B266" s="91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1:11" ht="15.75">
      <c r="A267" s="75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75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75" t="s">
        <v>393</v>
      </c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75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1:11" ht="15.75">
      <c r="A271" s="75" t="s">
        <v>346</v>
      </c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1:11" ht="15.75">
      <c r="A272" s="75" t="s">
        <v>347</v>
      </c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1:11" ht="15.75">
      <c r="A273" s="75" t="s">
        <v>348</v>
      </c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1:11" ht="15.75">
      <c r="A274" s="75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1:11" ht="15.75">
      <c r="A275" s="75" t="s">
        <v>394</v>
      </c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</row>
  </sheetData>
  <printOptions horizontalCentered="1"/>
  <pageMargins left="0.5" right="0.5" top="0.5" bottom="0.5" header="0" footer="0"/>
  <pageSetup horizontalDpi="600" verticalDpi="600" orientation="landscape" paperSize="9" scale="82" r:id="rId1"/>
  <rowBreaks count="6" manualBreakCount="6">
    <brk id="40" max="255" man="1"/>
    <brk id="81" max="255" man="1"/>
    <brk id="122" max="255" man="1"/>
    <brk id="163" max="255" man="1"/>
    <brk id="204" max="255" man="1"/>
    <brk id="2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66"/>
  <sheetViews>
    <sheetView workbookViewId="0" topLeftCell="A226">
      <selection activeCell="A240" sqref="A240:IV240"/>
    </sheetView>
  </sheetViews>
  <sheetFormatPr defaultColWidth="9.00390625" defaultRowHeight="15.75"/>
  <cols>
    <col min="1" max="2" width="17.50390625" style="0" customWidth="1"/>
  </cols>
  <sheetData>
    <row r="1" spans="1:14" ht="16.5">
      <c r="A1" s="67" t="s">
        <v>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.75">
      <c r="A2" s="70" t="s">
        <v>1</v>
      </c>
      <c r="B2" s="68"/>
      <c r="C2" s="118"/>
      <c r="D2" s="69"/>
      <c r="E2" s="69"/>
      <c r="F2" s="119"/>
      <c r="G2" s="69"/>
      <c r="H2" s="118"/>
      <c r="I2" s="118"/>
      <c r="J2" s="118"/>
      <c r="K2" s="118"/>
      <c r="L2" s="118"/>
      <c r="M2" s="118"/>
      <c r="N2" s="118"/>
    </row>
    <row r="3" spans="1:14" ht="18.75">
      <c r="A3" s="67" t="s">
        <v>349</v>
      </c>
      <c r="B3" s="68"/>
      <c r="C3" s="118"/>
      <c r="D3" s="69"/>
      <c r="E3" s="70"/>
      <c r="F3" s="70"/>
      <c r="G3" s="69"/>
      <c r="H3" s="118"/>
      <c r="I3" s="118"/>
      <c r="J3" s="118"/>
      <c r="K3" s="118"/>
      <c r="L3" s="118"/>
      <c r="M3" s="118"/>
      <c r="N3" s="118"/>
    </row>
    <row r="4" spans="1:14" ht="18.75">
      <c r="A4" s="70" t="s">
        <v>350</v>
      </c>
      <c r="B4" s="68"/>
      <c r="C4" s="118"/>
      <c r="D4" s="69"/>
      <c r="E4" s="70"/>
      <c r="F4" s="70"/>
      <c r="G4" s="69"/>
      <c r="H4" s="118"/>
      <c r="I4" s="118"/>
      <c r="J4" s="118"/>
      <c r="K4" s="118"/>
      <c r="L4" s="118"/>
      <c r="M4" s="118"/>
      <c r="N4" s="118"/>
    </row>
    <row r="5" spans="1:14" ht="18.75">
      <c r="A5" s="70"/>
      <c r="B5" s="68"/>
      <c r="C5" s="118"/>
      <c r="D5" s="69"/>
      <c r="E5" s="70"/>
      <c r="F5" s="70"/>
      <c r="G5" s="69"/>
      <c r="H5" s="118"/>
      <c r="I5" s="118"/>
      <c r="J5" s="118"/>
      <c r="K5" s="118"/>
      <c r="L5" s="118"/>
      <c r="M5" s="118"/>
      <c r="N5" s="72" t="s">
        <v>63</v>
      </c>
    </row>
    <row r="6" spans="1:14" ht="15.75">
      <c r="A6" s="7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2" t="s">
        <v>5</v>
      </c>
    </row>
    <row r="7" spans="1:14" ht="15.75">
      <c r="A7" s="77"/>
      <c r="B7" s="78"/>
      <c r="C7" s="120" t="s">
        <v>351</v>
      </c>
      <c r="D7" s="121"/>
      <c r="E7" s="120" t="s">
        <v>352</v>
      </c>
      <c r="F7" s="121"/>
      <c r="G7" s="120" t="s">
        <v>353</v>
      </c>
      <c r="H7" s="121"/>
      <c r="I7" s="120" t="s">
        <v>354</v>
      </c>
      <c r="J7" s="121"/>
      <c r="K7" s="120" t="s">
        <v>355</v>
      </c>
      <c r="L7" s="121"/>
      <c r="M7" s="120" t="s">
        <v>356</v>
      </c>
      <c r="N7" s="122"/>
    </row>
    <row r="8" spans="1:14" ht="15.75">
      <c r="A8" s="81" t="s">
        <v>70</v>
      </c>
      <c r="B8" s="82" t="s">
        <v>71</v>
      </c>
      <c r="C8" s="123" t="s">
        <v>357</v>
      </c>
      <c r="D8" s="124"/>
      <c r="E8" s="123" t="s">
        <v>358</v>
      </c>
      <c r="F8" s="124"/>
      <c r="G8" s="123" t="s">
        <v>359</v>
      </c>
      <c r="H8" s="124"/>
      <c r="I8" s="123" t="s">
        <v>360</v>
      </c>
      <c r="J8" s="124"/>
      <c r="K8" s="123" t="s">
        <v>361</v>
      </c>
      <c r="L8" s="124"/>
      <c r="M8" s="123" t="s">
        <v>362</v>
      </c>
      <c r="N8" s="125"/>
    </row>
    <row r="9" spans="1:14" ht="15.75">
      <c r="A9" s="81"/>
      <c r="B9" s="85"/>
      <c r="C9" s="123"/>
      <c r="D9" s="124"/>
      <c r="E9" s="123" t="s">
        <v>363</v>
      </c>
      <c r="F9" s="124"/>
      <c r="G9" s="123" t="s">
        <v>363</v>
      </c>
      <c r="H9" s="124"/>
      <c r="I9" s="123" t="s">
        <v>363</v>
      </c>
      <c r="J9" s="124"/>
      <c r="K9" s="123" t="s">
        <v>364</v>
      </c>
      <c r="L9" s="124"/>
      <c r="M9" s="123" t="s">
        <v>365</v>
      </c>
      <c r="N9" s="125"/>
    </row>
    <row r="10" spans="1:14" ht="15.75">
      <c r="A10" s="86"/>
      <c r="B10" s="87"/>
      <c r="C10" s="126" t="s">
        <v>366</v>
      </c>
      <c r="D10" s="126" t="s">
        <v>367</v>
      </c>
      <c r="E10" s="126" t="s">
        <v>366</v>
      </c>
      <c r="F10" s="126" t="s">
        <v>367</v>
      </c>
      <c r="G10" s="126" t="s">
        <v>366</v>
      </c>
      <c r="H10" s="126" t="s">
        <v>367</v>
      </c>
      <c r="I10" s="126" t="s">
        <v>366</v>
      </c>
      <c r="J10" s="126" t="s">
        <v>367</v>
      </c>
      <c r="K10" s="126" t="s">
        <v>366</v>
      </c>
      <c r="L10" s="126" t="s">
        <v>367</v>
      </c>
      <c r="M10" s="126" t="s">
        <v>366</v>
      </c>
      <c r="N10" s="127" t="s">
        <v>367</v>
      </c>
    </row>
    <row r="11" spans="1:14" ht="15.75">
      <c r="A11" s="90" t="s">
        <v>77</v>
      </c>
      <c r="B11" s="92" t="s">
        <v>78</v>
      </c>
      <c r="C11" s="93">
        <v>110279</v>
      </c>
      <c r="D11" s="93">
        <v>18679</v>
      </c>
      <c r="E11" s="93">
        <v>348</v>
      </c>
      <c r="F11" s="93">
        <v>72</v>
      </c>
      <c r="G11" s="93">
        <v>0</v>
      </c>
      <c r="H11" s="93">
        <v>0</v>
      </c>
      <c r="I11" s="93">
        <v>0</v>
      </c>
      <c r="J11" s="93">
        <v>0</v>
      </c>
      <c r="K11" s="93">
        <v>8927</v>
      </c>
      <c r="L11" s="93">
        <v>4418</v>
      </c>
      <c r="M11" s="93">
        <v>66949</v>
      </c>
      <c r="N11" s="94">
        <v>-2582</v>
      </c>
    </row>
    <row r="12" spans="1:14" ht="15.75">
      <c r="A12" s="90" t="s">
        <v>79</v>
      </c>
      <c r="B12" s="91"/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-82</v>
      </c>
      <c r="J12" s="93">
        <v>-82</v>
      </c>
      <c r="K12" s="93">
        <v>-30</v>
      </c>
      <c r="L12" s="93">
        <v>-30</v>
      </c>
      <c r="M12" s="93">
        <v>0</v>
      </c>
      <c r="N12" s="94">
        <v>0</v>
      </c>
    </row>
    <row r="13" spans="1:14" ht="15.75">
      <c r="A13" s="90" t="s">
        <v>80</v>
      </c>
      <c r="B13" s="91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4">
        <v>0</v>
      </c>
    </row>
    <row r="14" spans="1:14" ht="15.75">
      <c r="A14" s="90" t="s">
        <v>81</v>
      </c>
      <c r="B14" s="92" t="s">
        <v>82</v>
      </c>
      <c r="C14" s="93">
        <v>1481</v>
      </c>
      <c r="D14" s="93">
        <v>723</v>
      </c>
      <c r="E14" s="93">
        <v>44708</v>
      </c>
      <c r="F14" s="93">
        <v>36732</v>
      </c>
      <c r="G14" s="93">
        <v>0</v>
      </c>
      <c r="H14" s="93">
        <v>0</v>
      </c>
      <c r="I14" s="93">
        <v>3785</v>
      </c>
      <c r="J14" s="93">
        <v>316</v>
      </c>
      <c r="K14" s="93">
        <v>17441</v>
      </c>
      <c r="L14" s="93">
        <v>1481</v>
      </c>
      <c r="M14" s="93">
        <v>126830</v>
      </c>
      <c r="N14" s="94">
        <v>22431</v>
      </c>
    </row>
    <row r="15" spans="1:14" ht="15.75">
      <c r="A15" s="90" t="s">
        <v>83</v>
      </c>
      <c r="B15" s="91"/>
      <c r="C15" s="93">
        <v>184992</v>
      </c>
      <c r="D15" s="93">
        <v>21158</v>
      </c>
      <c r="E15" s="93">
        <v>63226</v>
      </c>
      <c r="F15" s="93">
        <v>6301</v>
      </c>
      <c r="G15" s="93">
        <v>0</v>
      </c>
      <c r="H15" s="93">
        <v>0</v>
      </c>
      <c r="I15" s="93">
        <v>190</v>
      </c>
      <c r="J15" s="93">
        <v>3</v>
      </c>
      <c r="K15" s="93">
        <v>44650</v>
      </c>
      <c r="L15" s="93">
        <v>5540</v>
      </c>
      <c r="M15" s="93">
        <v>388843</v>
      </c>
      <c r="N15" s="94">
        <v>5355</v>
      </c>
    </row>
    <row r="16" spans="1:14" ht="15.75">
      <c r="A16" s="90"/>
      <c r="B16" s="9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5.75">
      <c r="A17" s="90" t="s">
        <v>84</v>
      </c>
      <c r="B17" s="92" t="s">
        <v>85</v>
      </c>
      <c r="C17" s="93">
        <v>378796</v>
      </c>
      <c r="D17" s="93">
        <v>373121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4">
        <v>0</v>
      </c>
    </row>
    <row r="18" spans="1:14" ht="15.75">
      <c r="A18" s="90" t="s">
        <v>86</v>
      </c>
      <c r="B18" s="92" t="s">
        <v>87</v>
      </c>
      <c r="C18" s="93">
        <v>164665</v>
      </c>
      <c r="D18" s="93">
        <v>159400</v>
      </c>
      <c r="E18" s="93">
        <v>5410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20968</v>
      </c>
      <c r="N18" s="94">
        <v>20742</v>
      </c>
    </row>
    <row r="19" spans="1:14" ht="15.75">
      <c r="A19" s="90" t="s">
        <v>88</v>
      </c>
      <c r="B19" s="92" t="s">
        <v>89</v>
      </c>
      <c r="C19" s="93">
        <v>63</v>
      </c>
      <c r="D19" s="93">
        <v>29</v>
      </c>
      <c r="E19" s="93">
        <v>62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87</v>
      </c>
      <c r="L19" s="93">
        <v>87</v>
      </c>
      <c r="M19" s="93">
        <v>175</v>
      </c>
      <c r="N19" s="94">
        <v>66</v>
      </c>
    </row>
    <row r="20" spans="1:14" ht="15.75">
      <c r="A20" s="90" t="s">
        <v>90</v>
      </c>
      <c r="B20" s="92" t="s">
        <v>91</v>
      </c>
      <c r="C20" s="93">
        <v>0</v>
      </c>
      <c r="D20" s="93">
        <v>0</v>
      </c>
      <c r="E20" s="93">
        <v>143842</v>
      </c>
      <c r="F20" s="93">
        <v>124941</v>
      </c>
      <c r="G20" s="93">
        <v>0</v>
      </c>
      <c r="H20" s="93">
        <v>0</v>
      </c>
      <c r="I20" s="93">
        <v>0</v>
      </c>
      <c r="J20" s="93">
        <v>0</v>
      </c>
      <c r="K20" s="93">
        <v>7</v>
      </c>
      <c r="L20" s="93">
        <v>7</v>
      </c>
      <c r="M20" s="93">
        <v>146</v>
      </c>
      <c r="N20" s="94">
        <v>38</v>
      </c>
    </row>
    <row r="21" spans="1:14" ht="15.75">
      <c r="A21" s="90" t="s">
        <v>92</v>
      </c>
      <c r="B21" s="91"/>
      <c r="C21" s="93">
        <v>412</v>
      </c>
      <c r="D21" s="93">
        <v>412</v>
      </c>
      <c r="E21" s="93">
        <v>378</v>
      </c>
      <c r="F21" s="93">
        <v>378</v>
      </c>
      <c r="G21" s="93">
        <v>0</v>
      </c>
      <c r="H21" s="93">
        <v>0</v>
      </c>
      <c r="I21" s="93">
        <v>-33</v>
      </c>
      <c r="J21" s="93">
        <v>-32</v>
      </c>
      <c r="K21" s="93">
        <v>-63</v>
      </c>
      <c r="L21" s="93">
        <v>-57</v>
      </c>
      <c r="M21" s="93">
        <v>17419</v>
      </c>
      <c r="N21" s="94">
        <v>11194</v>
      </c>
    </row>
    <row r="22" spans="1:14" ht="15.75">
      <c r="A22" s="90"/>
      <c r="B22" s="9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ht="15.75">
      <c r="A23" s="90" t="s">
        <v>93</v>
      </c>
      <c r="B23" s="92" t="s">
        <v>94</v>
      </c>
      <c r="C23" s="93">
        <v>44015</v>
      </c>
      <c r="D23" s="93">
        <v>39202</v>
      </c>
      <c r="E23" s="93">
        <v>61975</v>
      </c>
      <c r="F23" s="93">
        <v>54989</v>
      </c>
      <c r="G23" s="93">
        <v>0</v>
      </c>
      <c r="H23" s="93">
        <v>0</v>
      </c>
      <c r="I23" s="93">
        <v>5728</v>
      </c>
      <c r="J23" s="93">
        <v>1854</v>
      </c>
      <c r="K23" s="93">
        <v>22024</v>
      </c>
      <c r="L23" s="93">
        <v>12458</v>
      </c>
      <c r="M23" s="93">
        <v>133341</v>
      </c>
      <c r="N23" s="94">
        <v>68317</v>
      </c>
    </row>
    <row r="24" spans="1:14" ht="15.75">
      <c r="A24" s="90" t="s">
        <v>368</v>
      </c>
      <c r="B24" s="92" t="s">
        <v>96</v>
      </c>
      <c r="C24" s="93">
        <v>169</v>
      </c>
      <c r="D24" s="93">
        <v>83</v>
      </c>
      <c r="E24" s="93">
        <v>0</v>
      </c>
      <c r="F24" s="93">
        <v>0</v>
      </c>
      <c r="G24" s="93">
        <v>0</v>
      </c>
      <c r="H24" s="93">
        <v>0</v>
      </c>
      <c r="I24" s="93">
        <v>14</v>
      </c>
      <c r="J24" s="93">
        <v>3</v>
      </c>
      <c r="K24" s="93">
        <v>299</v>
      </c>
      <c r="L24" s="93">
        <v>204</v>
      </c>
      <c r="M24" s="93">
        <v>350</v>
      </c>
      <c r="N24" s="94">
        <v>159</v>
      </c>
    </row>
    <row r="25" spans="1:14" ht="15.75">
      <c r="A25" s="90" t="s">
        <v>97</v>
      </c>
      <c r="B25" s="92" t="s">
        <v>98</v>
      </c>
      <c r="C25" s="93">
        <v>2350</v>
      </c>
      <c r="D25" s="93">
        <v>2167</v>
      </c>
      <c r="E25" s="93">
        <v>10264</v>
      </c>
      <c r="F25" s="93">
        <v>10264</v>
      </c>
      <c r="G25" s="93">
        <v>0</v>
      </c>
      <c r="H25" s="93">
        <v>0</v>
      </c>
      <c r="I25" s="93">
        <v>3207</v>
      </c>
      <c r="J25" s="93">
        <v>3202</v>
      </c>
      <c r="K25" s="93">
        <v>4952</v>
      </c>
      <c r="L25" s="93">
        <v>3653</v>
      </c>
      <c r="M25" s="93">
        <v>127316</v>
      </c>
      <c r="N25" s="94">
        <v>30745</v>
      </c>
    </row>
    <row r="26" spans="1:14" ht="15.75">
      <c r="A26" s="90" t="s">
        <v>101</v>
      </c>
      <c r="B26" s="92" t="s">
        <v>102</v>
      </c>
      <c r="C26" s="93">
        <v>6854</v>
      </c>
      <c r="D26" s="93">
        <v>5607</v>
      </c>
      <c r="E26" s="93">
        <v>9903</v>
      </c>
      <c r="F26" s="93">
        <v>8966</v>
      </c>
      <c r="G26" s="93">
        <v>0</v>
      </c>
      <c r="H26" s="93">
        <v>0</v>
      </c>
      <c r="I26" s="93">
        <v>0</v>
      </c>
      <c r="J26" s="93">
        <v>0</v>
      </c>
      <c r="K26" s="93">
        <v>8005</v>
      </c>
      <c r="L26" s="93">
        <v>6292</v>
      </c>
      <c r="M26" s="93">
        <v>27672</v>
      </c>
      <c r="N26" s="94">
        <v>17305</v>
      </c>
    </row>
    <row r="27" spans="1:14" ht="15.75">
      <c r="A27" s="90" t="s">
        <v>99</v>
      </c>
      <c r="B27" s="92" t="s">
        <v>100</v>
      </c>
      <c r="C27" s="93">
        <v>191903</v>
      </c>
      <c r="D27" s="93">
        <v>159068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4">
        <v>0</v>
      </c>
    </row>
    <row r="28" spans="1:14" ht="15.75">
      <c r="A28" s="90"/>
      <c r="B28" s="9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1:14" ht="15.75">
      <c r="A29" s="90" t="s">
        <v>103</v>
      </c>
      <c r="B29" s="91"/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4">
        <v>0</v>
      </c>
    </row>
    <row r="30" spans="1:14" ht="15.75">
      <c r="A30" s="90" t="s">
        <v>104</v>
      </c>
      <c r="B30" s="92" t="s">
        <v>105</v>
      </c>
      <c r="C30" s="93">
        <v>84580</v>
      </c>
      <c r="D30" s="93">
        <v>71920</v>
      </c>
      <c r="E30" s="93">
        <v>135975</v>
      </c>
      <c r="F30" s="93">
        <v>121323</v>
      </c>
      <c r="G30" s="93">
        <v>0</v>
      </c>
      <c r="H30" s="93">
        <v>0</v>
      </c>
      <c r="I30" s="93">
        <v>3468</v>
      </c>
      <c r="J30" s="93">
        <v>1137</v>
      </c>
      <c r="K30" s="93">
        <v>29985</v>
      </c>
      <c r="L30" s="93">
        <v>18049</v>
      </c>
      <c r="M30" s="93">
        <v>268788</v>
      </c>
      <c r="N30" s="94">
        <v>81539</v>
      </c>
    </row>
    <row r="31" spans="1:14" ht="15.75">
      <c r="A31" s="90" t="s">
        <v>106</v>
      </c>
      <c r="B31" s="92" t="s">
        <v>107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4">
        <v>0</v>
      </c>
    </row>
    <row r="32" spans="1:14" ht="15.75">
      <c r="A32" s="90" t="s">
        <v>108</v>
      </c>
      <c r="B32" s="92" t="s">
        <v>109</v>
      </c>
      <c r="C32" s="93">
        <v>58433</v>
      </c>
      <c r="D32" s="93">
        <v>54008</v>
      </c>
      <c r="E32" s="93">
        <v>315568</v>
      </c>
      <c r="F32" s="93">
        <v>270157</v>
      </c>
      <c r="G32" s="93">
        <v>0</v>
      </c>
      <c r="H32" s="93">
        <v>0</v>
      </c>
      <c r="I32" s="93">
        <v>16925</v>
      </c>
      <c r="J32" s="93">
        <v>11731</v>
      </c>
      <c r="K32" s="93">
        <v>63366</v>
      </c>
      <c r="L32" s="93">
        <v>51720</v>
      </c>
      <c r="M32" s="93">
        <v>384548</v>
      </c>
      <c r="N32" s="94">
        <v>259369</v>
      </c>
    </row>
    <row r="33" spans="1:14" ht="15.75">
      <c r="A33" s="90" t="s">
        <v>110</v>
      </c>
      <c r="B33" s="92" t="s">
        <v>111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13825</v>
      </c>
      <c r="N33" s="94">
        <v>9352</v>
      </c>
    </row>
    <row r="34" spans="1:14" ht="15.75">
      <c r="A34" s="90"/>
      <c r="B34" s="9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1:14" ht="15.75">
      <c r="A35" s="90" t="s">
        <v>112</v>
      </c>
      <c r="B35" s="92" t="s">
        <v>113</v>
      </c>
      <c r="C35" s="93">
        <v>274</v>
      </c>
      <c r="D35" s="93">
        <v>250</v>
      </c>
      <c r="E35" s="93">
        <v>0</v>
      </c>
      <c r="F35" s="93">
        <v>0</v>
      </c>
      <c r="G35" s="93">
        <v>0</v>
      </c>
      <c r="H35" s="93">
        <v>0</v>
      </c>
      <c r="I35" s="93">
        <v>9</v>
      </c>
      <c r="J35" s="93">
        <v>9</v>
      </c>
      <c r="K35" s="93">
        <v>206</v>
      </c>
      <c r="L35" s="93">
        <v>188</v>
      </c>
      <c r="M35" s="93">
        <v>4108</v>
      </c>
      <c r="N35" s="94">
        <v>3744</v>
      </c>
    </row>
    <row r="36" spans="1:14" ht="15.75">
      <c r="A36" s="90" t="s">
        <v>114</v>
      </c>
      <c r="B36" s="92" t="s">
        <v>115</v>
      </c>
      <c r="C36" s="93">
        <v>350211</v>
      </c>
      <c r="D36" s="93">
        <v>320216</v>
      </c>
      <c r="E36" s="93">
        <v>3642</v>
      </c>
      <c r="F36" s="93">
        <v>3511</v>
      </c>
      <c r="G36" s="93">
        <v>0</v>
      </c>
      <c r="H36" s="93">
        <v>0</v>
      </c>
      <c r="I36" s="93">
        <v>53</v>
      </c>
      <c r="J36" s="93">
        <v>12</v>
      </c>
      <c r="K36" s="93">
        <v>4917</v>
      </c>
      <c r="L36" s="93">
        <v>3865</v>
      </c>
      <c r="M36" s="93">
        <v>44967</v>
      </c>
      <c r="N36" s="94">
        <v>26321</v>
      </c>
    </row>
    <row r="37" spans="1:14" ht="15.75">
      <c r="A37" s="90" t="s">
        <v>116</v>
      </c>
      <c r="B37" s="91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8017</v>
      </c>
      <c r="J37" s="93">
        <v>5768</v>
      </c>
      <c r="K37" s="93">
        <v>0</v>
      </c>
      <c r="L37" s="93">
        <v>0</v>
      </c>
      <c r="M37" s="93">
        <v>0</v>
      </c>
      <c r="N37" s="94">
        <v>0</v>
      </c>
    </row>
    <row r="38" spans="1:14" ht="15.75">
      <c r="A38" s="90" t="s">
        <v>117</v>
      </c>
      <c r="B38" s="92" t="s">
        <v>118</v>
      </c>
      <c r="C38" s="93">
        <v>407551</v>
      </c>
      <c r="D38" s="93">
        <v>209525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4">
        <v>0</v>
      </c>
    </row>
    <row r="39" spans="1:14" ht="15.75">
      <c r="A39" s="90" t="s">
        <v>119</v>
      </c>
      <c r="B39" s="92" t="s">
        <v>120</v>
      </c>
      <c r="C39" s="93">
        <v>1056</v>
      </c>
      <c r="D39" s="93">
        <v>608</v>
      </c>
      <c r="E39" s="93">
        <v>4084</v>
      </c>
      <c r="F39" s="93">
        <v>3542</v>
      </c>
      <c r="G39" s="93">
        <v>0</v>
      </c>
      <c r="H39" s="93">
        <v>0</v>
      </c>
      <c r="I39" s="93">
        <v>0</v>
      </c>
      <c r="J39" s="93">
        <v>0</v>
      </c>
      <c r="K39" s="93">
        <v>1313</v>
      </c>
      <c r="L39" s="93">
        <v>796</v>
      </c>
      <c r="M39" s="93">
        <v>16195</v>
      </c>
      <c r="N39" s="94">
        <v>3108</v>
      </c>
    </row>
    <row r="40" spans="1:14" ht="15.75">
      <c r="A40" s="95"/>
      <c r="B40" s="9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9"/>
    </row>
    <row r="41" spans="1:14" ht="16.5">
      <c r="A41" s="99" t="s">
        <v>0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8.75">
      <c r="A42" s="70" t="s">
        <v>1</v>
      </c>
      <c r="B42" s="68"/>
      <c r="C42" s="118"/>
      <c r="D42" s="69"/>
      <c r="E42" s="69"/>
      <c r="F42" s="119"/>
      <c r="G42" s="69"/>
      <c r="H42" s="118"/>
      <c r="I42" s="118"/>
      <c r="J42" s="118"/>
      <c r="K42" s="118"/>
      <c r="L42" s="118"/>
      <c r="M42" s="118"/>
      <c r="N42" s="118"/>
    </row>
    <row r="43" spans="1:14" ht="18.75">
      <c r="A43" s="67" t="s">
        <v>349</v>
      </c>
      <c r="B43" s="68"/>
      <c r="C43" s="118"/>
      <c r="D43" s="69"/>
      <c r="E43" s="70"/>
      <c r="F43" s="70"/>
      <c r="G43" s="69"/>
      <c r="H43" s="118"/>
      <c r="I43" s="118"/>
      <c r="J43" s="118"/>
      <c r="K43" s="118"/>
      <c r="L43" s="118"/>
      <c r="M43" s="118"/>
      <c r="N43" s="118"/>
    </row>
    <row r="44" spans="1:14" ht="18.75">
      <c r="A44" s="70" t="s">
        <v>350</v>
      </c>
      <c r="B44" s="68"/>
      <c r="C44" s="118"/>
      <c r="D44" s="69"/>
      <c r="E44" s="70"/>
      <c r="F44" s="70"/>
      <c r="G44" s="69"/>
      <c r="H44" s="118"/>
      <c r="I44" s="118"/>
      <c r="J44" s="118"/>
      <c r="K44" s="118"/>
      <c r="L44" s="118"/>
      <c r="M44" s="118"/>
      <c r="N44" s="118"/>
    </row>
    <row r="45" spans="1:14" ht="18.75">
      <c r="A45" s="70"/>
      <c r="B45" s="68"/>
      <c r="C45" s="118"/>
      <c r="D45" s="69"/>
      <c r="E45" s="70"/>
      <c r="F45" s="70"/>
      <c r="G45" s="69"/>
      <c r="H45" s="118"/>
      <c r="I45" s="118"/>
      <c r="J45" s="118"/>
      <c r="K45" s="118"/>
      <c r="L45" s="118"/>
      <c r="M45" s="118"/>
      <c r="N45" s="72" t="s">
        <v>63</v>
      </c>
    </row>
    <row r="46" spans="1:14" ht="15.75">
      <c r="A46" s="73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2" t="s">
        <v>5</v>
      </c>
    </row>
    <row r="47" spans="1:14" ht="15.75">
      <c r="A47" s="77"/>
      <c r="B47" s="78"/>
      <c r="C47" s="120" t="s">
        <v>351</v>
      </c>
      <c r="D47" s="121"/>
      <c r="E47" s="120" t="s">
        <v>352</v>
      </c>
      <c r="F47" s="121"/>
      <c r="G47" s="120" t="s">
        <v>353</v>
      </c>
      <c r="H47" s="121"/>
      <c r="I47" s="120" t="s">
        <v>354</v>
      </c>
      <c r="J47" s="121"/>
      <c r="K47" s="120" t="s">
        <v>355</v>
      </c>
      <c r="L47" s="121"/>
      <c r="M47" s="120" t="s">
        <v>356</v>
      </c>
      <c r="N47" s="122"/>
    </row>
    <row r="48" spans="1:14" ht="15.75">
      <c r="A48" s="81" t="s">
        <v>70</v>
      </c>
      <c r="B48" s="82" t="s">
        <v>71</v>
      </c>
      <c r="C48" s="123" t="s">
        <v>357</v>
      </c>
      <c r="D48" s="124"/>
      <c r="E48" s="123" t="s">
        <v>358</v>
      </c>
      <c r="F48" s="124"/>
      <c r="G48" s="123" t="s">
        <v>359</v>
      </c>
      <c r="H48" s="124"/>
      <c r="I48" s="123" t="s">
        <v>360</v>
      </c>
      <c r="J48" s="124"/>
      <c r="K48" s="123" t="s">
        <v>361</v>
      </c>
      <c r="L48" s="124"/>
      <c r="M48" s="123" t="s">
        <v>362</v>
      </c>
      <c r="N48" s="125"/>
    </row>
    <row r="49" spans="1:14" ht="15.75">
      <c r="A49" s="81"/>
      <c r="B49" s="85"/>
      <c r="C49" s="123"/>
      <c r="D49" s="124"/>
      <c r="E49" s="123" t="s">
        <v>363</v>
      </c>
      <c r="F49" s="124"/>
      <c r="G49" s="123" t="s">
        <v>363</v>
      </c>
      <c r="H49" s="124"/>
      <c r="I49" s="123" t="s">
        <v>363</v>
      </c>
      <c r="J49" s="124"/>
      <c r="K49" s="123" t="s">
        <v>364</v>
      </c>
      <c r="L49" s="124"/>
      <c r="M49" s="123" t="s">
        <v>365</v>
      </c>
      <c r="N49" s="125"/>
    </row>
    <row r="50" spans="1:14" ht="15.75">
      <c r="A50" s="86"/>
      <c r="B50" s="87"/>
      <c r="C50" s="126" t="s">
        <v>366</v>
      </c>
      <c r="D50" s="126" t="s">
        <v>367</v>
      </c>
      <c r="E50" s="126" t="s">
        <v>366</v>
      </c>
      <c r="F50" s="126" t="s">
        <v>367</v>
      </c>
      <c r="G50" s="126" t="s">
        <v>366</v>
      </c>
      <c r="H50" s="126" t="s">
        <v>367</v>
      </c>
      <c r="I50" s="126" t="s">
        <v>366</v>
      </c>
      <c r="J50" s="126" t="s">
        <v>367</v>
      </c>
      <c r="K50" s="126" t="s">
        <v>366</v>
      </c>
      <c r="L50" s="126" t="s">
        <v>367</v>
      </c>
      <c r="M50" s="126" t="s">
        <v>366</v>
      </c>
      <c r="N50" s="127" t="s">
        <v>367</v>
      </c>
    </row>
    <row r="51" spans="1:14" ht="15.75">
      <c r="A51" s="90" t="s">
        <v>121</v>
      </c>
      <c r="B51" s="92" t="s">
        <v>122</v>
      </c>
      <c r="C51" s="93">
        <v>989</v>
      </c>
      <c r="D51" s="93">
        <v>310</v>
      </c>
      <c r="E51" s="93">
        <v>2335</v>
      </c>
      <c r="F51" s="93">
        <v>868</v>
      </c>
      <c r="G51" s="93">
        <v>0</v>
      </c>
      <c r="H51" s="93">
        <v>0</v>
      </c>
      <c r="I51" s="93">
        <v>0</v>
      </c>
      <c r="J51" s="93">
        <v>0</v>
      </c>
      <c r="K51" s="93">
        <v>3549</v>
      </c>
      <c r="L51" s="93">
        <v>1851</v>
      </c>
      <c r="M51" s="93">
        <v>3843</v>
      </c>
      <c r="N51" s="94">
        <v>1360</v>
      </c>
    </row>
    <row r="52" spans="1:14" ht="15.75">
      <c r="A52" s="90" t="s">
        <v>123</v>
      </c>
      <c r="B52" s="92" t="s">
        <v>124</v>
      </c>
      <c r="C52" s="93">
        <v>7</v>
      </c>
      <c r="D52" s="93">
        <v>1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440</v>
      </c>
      <c r="L52" s="93">
        <v>41</v>
      </c>
      <c r="M52" s="93">
        <v>8665</v>
      </c>
      <c r="N52" s="94">
        <v>2858</v>
      </c>
    </row>
    <row r="53" spans="1:14" ht="15.75">
      <c r="A53" s="90" t="s">
        <v>125</v>
      </c>
      <c r="B53" s="91"/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4">
        <v>0</v>
      </c>
    </row>
    <row r="54" spans="1:14" ht="15.75">
      <c r="A54" s="90" t="s">
        <v>126</v>
      </c>
      <c r="B54" s="92" t="s">
        <v>127</v>
      </c>
      <c r="C54" s="93">
        <v>53387</v>
      </c>
      <c r="D54" s="93">
        <v>44759</v>
      </c>
      <c r="E54" s="93">
        <v>81102</v>
      </c>
      <c r="F54" s="93">
        <v>77297</v>
      </c>
      <c r="G54" s="93">
        <v>0</v>
      </c>
      <c r="H54" s="93">
        <v>0</v>
      </c>
      <c r="I54" s="93">
        <v>3181</v>
      </c>
      <c r="J54" s="93">
        <v>2582</v>
      </c>
      <c r="K54" s="93">
        <v>55810</v>
      </c>
      <c r="L54" s="93">
        <v>48998</v>
      </c>
      <c r="M54" s="93">
        <v>203968</v>
      </c>
      <c r="N54" s="94">
        <v>133497</v>
      </c>
    </row>
    <row r="55" spans="1:14" ht="15.75">
      <c r="A55" s="90" t="s">
        <v>128</v>
      </c>
      <c r="B55" s="92" t="s">
        <v>129</v>
      </c>
      <c r="C55" s="93">
        <v>3414</v>
      </c>
      <c r="D55" s="93">
        <v>3252</v>
      </c>
      <c r="E55" s="93">
        <v>55858</v>
      </c>
      <c r="F55" s="93">
        <v>46745</v>
      </c>
      <c r="G55" s="93">
        <v>0</v>
      </c>
      <c r="H55" s="93">
        <v>0</v>
      </c>
      <c r="I55" s="93">
        <v>163</v>
      </c>
      <c r="J55" s="93">
        <v>128</v>
      </c>
      <c r="K55" s="93">
        <v>730</v>
      </c>
      <c r="L55" s="93">
        <v>471</v>
      </c>
      <c r="M55" s="93">
        <v>19961</v>
      </c>
      <c r="N55" s="94">
        <v>2083</v>
      </c>
    </row>
    <row r="56" spans="1:14" ht="15.75">
      <c r="A56" s="90"/>
      <c r="B56" s="91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</row>
    <row r="57" spans="1:14" ht="15.75">
      <c r="A57" s="90" t="s">
        <v>130</v>
      </c>
      <c r="B57" s="92" t="s">
        <v>131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63</v>
      </c>
      <c r="L57" s="93">
        <v>63</v>
      </c>
      <c r="M57" s="93">
        <v>-84</v>
      </c>
      <c r="N57" s="94">
        <v>114</v>
      </c>
    </row>
    <row r="58" spans="1:14" ht="15.75">
      <c r="A58" s="90" t="s">
        <v>132</v>
      </c>
      <c r="B58" s="104" t="s">
        <v>369</v>
      </c>
      <c r="C58" s="93">
        <v>1462</v>
      </c>
      <c r="D58" s="93">
        <v>1346</v>
      </c>
      <c r="E58" s="93">
        <v>984</v>
      </c>
      <c r="F58" s="93">
        <v>499</v>
      </c>
      <c r="G58" s="93">
        <v>0</v>
      </c>
      <c r="H58" s="93">
        <v>0</v>
      </c>
      <c r="I58" s="93">
        <v>0</v>
      </c>
      <c r="J58" s="93">
        <v>0</v>
      </c>
      <c r="K58" s="93">
        <v>3075</v>
      </c>
      <c r="L58" s="93">
        <v>1861</v>
      </c>
      <c r="M58" s="93">
        <v>9822</v>
      </c>
      <c r="N58" s="94">
        <v>7998</v>
      </c>
    </row>
    <row r="59" spans="1:14" ht="15.75">
      <c r="A59" s="90" t="s">
        <v>370</v>
      </c>
      <c r="B59" s="92" t="s">
        <v>135</v>
      </c>
      <c r="C59" s="93">
        <v>11004</v>
      </c>
      <c r="D59" s="93">
        <v>6279</v>
      </c>
      <c r="E59" s="93">
        <v>381</v>
      </c>
      <c r="F59" s="93">
        <v>217</v>
      </c>
      <c r="G59" s="93">
        <v>175</v>
      </c>
      <c r="H59" s="93">
        <v>100</v>
      </c>
      <c r="I59" s="93">
        <v>2901</v>
      </c>
      <c r="J59" s="93">
        <v>1655</v>
      </c>
      <c r="K59" s="93">
        <v>7194</v>
      </c>
      <c r="L59" s="93">
        <v>4105</v>
      </c>
      <c r="M59" s="93">
        <v>95131</v>
      </c>
      <c r="N59" s="94">
        <v>54283</v>
      </c>
    </row>
    <row r="60" spans="1:14" ht="15.75">
      <c r="A60" s="90" t="s">
        <v>137</v>
      </c>
      <c r="B60" s="92" t="s">
        <v>138</v>
      </c>
      <c r="C60" s="93">
        <v>483</v>
      </c>
      <c r="D60" s="93">
        <v>42</v>
      </c>
      <c r="E60" s="93">
        <v>1013</v>
      </c>
      <c r="F60" s="93">
        <v>206</v>
      </c>
      <c r="G60" s="93">
        <v>0</v>
      </c>
      <c r="H60" s="93">
        <v>0</v>
      </c>
      <c r="I60" s="93">
        <v>1574</v>
      </c>
      <c r="J60" s="93">
        <v>125</v>
      </c>
      <c r="K60" s="93">
        <v>13352</v>
      </c>
      <c r="L60" s="93">
        <v>8353</v>
      </c>
      <c r="M60" s="93">
        <v>22144</v>
      </c>
      <c r="N60" s="94">
        <v>2725</v>
      </c>
    </row>
    <row r="61" spans="1:14" ht="15.75">
      <c r="A61" s="90" t="s">
        <v>139</v>
      </c>
      <c r="B61" s="92" t="s">
        <v>140</v>
      </c>
      <c r="C61" s="93">
        <v>5116</v>
      </c>
      <c r="D61" s="93">
        <v>4731</v>
      </c>
      <c r="E61" s="93">
        <v>6063</v>
      </c>
      <c r="F61" s="93">
        <v>4129</v>
      </c>
      <c r="G61" s="93">
        <v>0</v>
      </c>
      <c r="H61" s="93">
        <v>0</v>
      </c>
      <c r="I61" s="93">
        <v>0</v>
      </c>
      <c r="J61" s="93">
        <v>0</v>
      </c>
      <c r="K61" s="93">
        <v>3356</v>
      </c>
      <c r="L61" s="93">
        <v>2737</v>
      </c>
      <c r="M61" s="93">
        <v>10981</v>
      </c>
      <c r="N61" s="94">
        <v>6105</v>
      </c>
    </row>
    <row r="62" spans="1:14" ht="15.75">
      <c r="A62" s="90"/>
      <c r="B62" s="91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ht="15.75">
      <c r="A63" s="90" t="s">
        <v>141</v>
      </c>
      <c r="B63" s="92" t="s">
        <v>142</v>
      </c>
      <c r="C63" s="93">
        <v>3872</v>
      </c>
      <c r="D63" s="93">
        <v>953</v>
      </c>
      <c r="E63" s="93">
        <v>10192</v>
      </c>
      <c r="F63" s="93">
        <v>4858</v>
      </c>
      <c r="G63" s="93">
        <v>0</v>
      </c>
      <c r="H63" s="93">
        <v>0</v>
      </c>
      <c r="I63" s="93">
        <v>0</v>
      </c>
      <c r="J63" s="93">
        <v>0</v>
      </c>
      <c r="K63" s="93">
        <v>10665</v>
      </c>
      <c r="L63" s="93">
        <v>9248</v>
      </c>
      <c r="M63" s="93">
        <v>64952</v>
      </c>
      <c r="N63" s="94">
        <v>40687</v>
      </c>
    </row>
    <row r="64" spans="1:14" ht="15.75">
      <c r="A64" s="90" t="s">
        <v>143</v>
      </c>
      <c r="B64" s="92" t="s">
        <v>144</v>
      </c>
      <c r="C64" s="93">
        <v>140406</v>
      </c>
      <c r="D64" s="93">
        <v>121817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4">
        <v>0</v>
      </c>
    </row>
    <row r="65" spans="1:14" ht="15.75">
      <c r="A65" s="90" t="s">
        <v>145</v>
      </c>
      <c r="B65" s="92" t="s">
        <v>146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71370</v>
      </c>
      <c r="N65" s="94">
        <v>4249</v>
      </c>
    </row>
    <row r="66" spans="1:14" ht="15.75">
      <c r="A66" s="90" t="s">
        <v>147</v>
      </c>
      <c r="B66" s="91"/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4">
        <v>0</v>
      </c>
    </row>
    <row r="67" spans="1:14" ht="15.75">
      <c r="A67" s="90" t="s">
        <v>148</v>
      </c>
      <c r="B67" s="91"/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</row>
    <row r="68" spans="1:14" ht="15.75">
      <c r="A68" s="90"/>
      <c r="B68" s="91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</row>
    <row r="69" spans="1:14" ht="15.75">
      <c r="A69" s="90" t="s">
        <v>149</v>
      </c>
      <c r="B69" s="92" t="s">
        <v>150</v>
      </c>
      <c r="C69" s="93">
        <v>546</v>
      </c>
      <c r="D69" s="93">
        <v>319</v>
      </c>
      <c r="E69" s="93">
        <v>5594</v>
      </c>
      <c r="F69" s="93">
        <v>4791</v>
      </c>
      <c r="G69" s="93">
        <v>0</v>
      </c>
      <c r="H69" s="93">
        <v>0</v>
      </c>
      <c r="I69" s="93">
        <v>1142</v>
      </c>
      <c r="J69" s="93">
        <v>63</v>
      </c>
      <c r="K69" s="93">
        <v>3218</v>
      </c>
      <c r="L69" s="93">
        <v>363</v>
      </c>
      <c r="M69" s="93">
        <v>24842</v>
      </c>
      <c r="N69" s="94">
        <v>5152</v>
      </c>
    </row>
    <row r="70" spans="1:14" ht="15.75">
      <c r="A70" s="90" t="s">
        <v>151</v>
      </c>
      <c r="B70" s="91"/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4">
        <v>0</v>
      </c>
    </row>
    <row r="71" spans="1:14" ht="15.75">
      <c r="A71" s="90" t="s">
        <v>152</v>
      </c>
      <c r="B71" s="92" t="s">
        <v>153</v>
      </c>
      <c r="C71" s="93">
        <v>97</v>
      </c>
      <c r="D71" s="93">
        <v>62</v>
      </c>
      <c r="E71" s="93">
        <v>13870</v>
      </c>
      <c r="F71" s="93">
        <v>11096</v>
      </c>
      <c r="G71" s="93">
        <v>0</v>
      </c>
      <c r="H71" s="93">
        <v>0</v>
      </c>
      <c r="I71" s="93">
        <v>20</v>
      </c>
      <c r="J71" s="93">
        <v>5</v>
      </c>
      <c r="K71" s="93">
        <v>560</v>
      </c>
      <c r="L71" s="93">
        <v>316</v>
      </c>
      <c r="M71" s="93">
        <v>2257</v>
      </c>
      <c r="N71" s="94">
        <v>1059</v>
      </c>
    </row>
    <row r="72" spans="1:14" ht="15.75">
      <c r="A72" s="90" t="s">
        <v>154</v>
      </c>
      <c r="B72" s="92" t="s">
        <v>155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149</v>
      </c>
      <c r="N72" s="94">
        <v>106</v>
      </c>
    </row>
    <row r="73" spans="1:14" ht="15.75">
      <c r="A73" s="90" t="s">
        <v>156</v>
      </c>
      <c r="B73" s="92" t="s">
        <v>157</v>
      </c>
      <c r="C73" s="93">
        <v>1415</v>
      </c>
      <c r="D73" s="93">
        <v>1174</v>
      </c>
      <c r="E73" s="93">
        <v>2698</v>
      </c>
      <c r="F73" s="93">
        <v>2527</v>
      </c>
      <c r="G73" s="93">
        <v>0</v>
      </c>
      <c r="H73" s="93">
        <v>0</v>
      </c>
      <c r="I73" s="93">
        <v>0</v>
      </c>
      <c r="J73" s="93">
        <v>0</v>
      </c>
      <c r="K73" s="93">
        <v>2358</v>
      </c>
      <c r="L73" s="93">
        <v>1768</v>
      </c>
      <c r="M73" s="93">
        <v>13488</v>
      </c>
      <c r="N73" s="94">
        <v>10414</v>
      </c>
    </row>
    <row r="74" spans="1:14" ht="15.75">
      <c r="A74" s="90"/>
      <c r="B74" s="91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1:14" ht="15.75">
      <c r="A75" s="90" t="s">
        <v>158</v>
      </c>
      <c r="B75" s="92" t="s">
        <v>159</v>
      </c>
      <c r="C75" s="93">
        <v>43964</v>
      </c>
      <c r="D75" s="93">
        <v>25240</v>
      </c>
      <c r="E75" s="93">
        <v>0</v>
      </c>
      <c r="F75" s="93">
        <v>0</v>
      </c>
      <c r="G75" s="93">
        <v>0</v>
      </c>
      <c r="H75" s="93">
        <v>0</v>
      </c>
      <c r="I75" s="93">
        <v>19</v>
      </c>
      <c r="J75" s="93">
        <v>1</v>
      </c>
      <c r="K75" s="93">
        <v>8969</v>
      </c>
      <c r="L75" s="93">
        <v>6255</v>
      </c>
      <c r="M75" s="93">
        <v>71875</v>
      </c>
      <c r="N75" s="94">
        <v>44232</v>
      </c>
    </row>
    <row r="76" spans="1:14" ht="15.75">
      <c r="A76" s="90" t="s">
        <v>160</v>
      </c>
      <c r="B76" s="91" t="s">
        <v>161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21981</v>
      </c>
      <c r="N76" s="94">
        <v>21526</v>
      </c>
    </row>
    <row r="77" spans="1:14" ht="15.75">
      <c r="A77" s="90" t="s">
        <v>162</v>
      </c>
      <c r="B77" s="92" t="s">
        <v>163</v>
      </c>
      <c r="C77" s="93">
        <v>76579</v>
      </c>
      <c r="D77" s="93">
        <v>53033</v>
      </c>
      <c r="E77" s="93">
        <v>91732</v>
      </c>
      <c r="F77" s="93">
        <v>88317</v>
      </c>
      <c r="G77" s="93">
        <v>0</v>
      </c>
      <c r="H77" s="93">
        <v>0</v>
      </c>
      <c r="I77" s="93">
        <v>2458</v>
      </c>
      <c r="J77" s="93">
        <v>2222</v>
      </c>
      <c r="K77" s="93">
        <v>10780</v>
      </c>
      <c r="L77" s="93">
        <v>10110</v>
      </c>
      <c r="M77" s="93">
        <v>84599</v>
      </c>
      <c r="N77" s="94">
        <v>61331</v>
      </c>
    </row>
    <row r="78" spans="1:14" ht="15.75">
      <c r="A78" s="90" t="s">
        <v>164</v>
      </c>
      <c r="B78" s="91"/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4">
        <v>0</v>
      </c>
    </row>
    <row r="79" spans="1:14" ht="15.75">
      <c r="A79" s="90" t="s">
        <v>165</v>
      </c>
      <c r="B79" s="91"/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4">
        <v>0</v>
      </c>
    </row>
    <row r="80" spans="1:14" ht="15.75">
      <c r="A80" s="95"/>
      <c r="B80" s="96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</row>
    <row r="81" spans="1:14" ht="16.5">
      <c r="A81" s="99" t="s">
        <v>0</v>
      </c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1:14" ht="18.75">
      <c r="A82" s="70" t="s">
        <v>1</v>
      </c>
      <c r="B82" s="68"/>
      <c r="C82" s="118"/>
      <c r="D82" s="69"/>
      <c r="E82" s="69"/>
      <c r="F82" s="119"/>
      <c r="G82" s="69"/>
      <c r="H82" s="118"/>
      <c r="I82" s="118"/>
      <c r="J82" s="118"/>
      <c r="K82" s="118"/>
      <c r="L82" s="118"/>
      <c r="M82" s="118"/>
      <c r="N82" s="118"/>
    </row>
    <row r="83" spans="1:14" ht="18.75">
      <c r="A83" s="67" t="s">
        <v>349</v>
      </c>
      <c r="B83" s="68"/>
      <c r="C83" s="118"/>
      <c r="D83" s="69"/>
      <c r="E83" s="70"/>
      <c r="F83" s="70"/>
      <c r="G83" s="69"/>
      <c r="H83" s="118"/>
      <c r="I83" s="118"/>
      <c r="J83" s="118"/>
      <c r="K83" s="118"/>
      <c r="L83" s="118"/>
      <c r="M83" s="118"/>
      <c r="N83" s="118"/>
    </row>
    <row r="84" spans="1:14" ht="18.75">
      <c r="A84" s="70" t="s">
        <v>350</v>
      </c>
      <c r="B84" s="68"/>
      <c r="C84" s="118"/>
      <c r="D84" s="69"/>
      <c r="E84" s="70"/>
      <c r="F84" s="70"/>
      <c r="G84" s="69"/>
      <c r="H84" s="118"/>
      <c r="I84" s="118"/>
      <c r="J84" s="118"/>
      <c r="K84" s="118"/>
      <c r="L84" s="118"/>
      <c r="M84" s="118"/>
      <c r="N84" s="118"/>
    </row>
    <row r="85" spans="1:14" ht="18.75">
      <c r="A85" s="70"/>
      <c r="B85" s="68"/>
      <c r="C85" s="118"/>
      <c r="D85" s="69"/>
      <c r="E85" s="70"/>
      <c r="F85" s="70"/>
      <c r="G85" s="69"/>
      <c r="H85" s="118"/>
      <c r="I85" s="118"/>
      <c r="J85" s="118"/>
      <c r="K85" s="118"/>
      <c r="L85" s="118"/>
      <c r="M85" s="118"/>
      <c r="N85" s="72" t="s">
        <v>63</v>
      </c>
    </row>
    <row r="86" spans="1:14" ht="15.75">
      <c r="A86" s="73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2" t="s">
        <v>5</v>
      </c>
    </row>
    <row r="87" spans="1:14" ht="15.75">
      <c r="A87" s="77"/>
      <c r="B87" s="78"/>
      <c r="C87" s="120" t="s">
        <v>351</v>
      </c>
      <c r="D87" s="121"/>
      <c r="E87" s="120" t="s">
        <v>352</v>
      </c>
      <c r="F87" s="121"/>
      <c r="G87" s="120" t="s">
        <v>353</v>
      </c>
      <c r="H87" s="121"/>
      <c r="I87" s="120" t="s">
        <v>354</v>
      </c>
      <c r="J87" s="121"/>
      <c r="K87" s="120" t="s">
        <v>355</v>
      </c>
      <c r="L87" s="121"/>
      <c r="M87" s="120" t="s">
        <v>356</v>
      </c>
      <c r="N87" s="122"/>
    </row>
    <row r="88" spans="1:14" ht="15.75">
      <c r="A88" s="81" t="s">
        <v>70</v>
      </c>
      <c r="B88" s="82" t="s">
        <v>71</v>
      </c>
      <c r="C88" s="123" t="s">
        <v>357</v>
      </c>
      <c r="D88" s="124"/>
      <c r="E88" s="123" t="s">
        <v>358</v>
      </c>
      <c r="F88" s="124"/>
      <c r="G88" s="123" t="s">
        <v>359</v>
      </c>
      <c r="H88" s="124"/>
      <c r="I88" s="123" t="s">
        <v>360</v>
      </c>
      <c r="J88" s="124"/>
      <c r="K88" s="123" t="s">
        <v>361</v>
      </c>
      <c r="L88" s="124"/>
      <c r="M88" s="123" t="s">
        <v>362</v>
      </c>
      <c r="N88" s="125"/>
    </row>
    <row r="89" spans="1:14" ht="15.75">
      <c r="A89" s="81"/>
      <c r="B89" s="85"/>
      <c r="C89" s="123"/>
      <c r="D89" s="124"/>
      <c r="E89" s="123" t="s">
        <v>363</v>
      </c>
      <c r="F89" s="124"/>
      <c r="G89" s="123" t="s">
        <v>363</v>
      </c>
      <c r="H89" s="124"/>
      <c r="I89" s="123" t="s">
        <v>363</v>
      </c>
      <c r="J89" s="124"/>
      <c r="K89" s="123" t="s">
        <v>364</v>
      </c>
      <c r="L89" s="124"/>
      <c r="M89" s="123" t="s">
        <v>365</v>
      </c>
      <c r="N89" s="125"/>
    </row>
    <row r="90" spans="1:14" ht="15.75">
      <c r="A90" s="86"/>
      <c r="B90" s="87"/>
      <c r="C90" s="126" t="s">
        <v>366</v>
      </c>
      <c r="D90" s="126" t="s">
        <v>367</v>
      </c>
      <c r="E90" s="126" t="s">
        <v>366</v>
      </c>
      <c r="F90" s="126" t="s">
        <v>367</v>
      </c>
      <c r="G90" s="126" t="s">
        <v>366</v>
      </c>
      <c r="H90" s="126" t="s">
        <v>367</v>
      </c>
      <c r="I90" s="126" t="s">
        <v>366</v>
      </c>
      <c r="J90" s="126" t="s">
        <v>367</v>
      </c>
      <c r="K90" s="126" t="s">
        <v>366</v>
      </c>
      <c r="L90" s="126" t="s">
        <v>367</v>
      </c>
      <c r="M90" s="126" t="s">
        <v>366</v>
      </c>
      <c r="N90" s="127" t="s">
        <v>367</v>
      </c>
    </row>
    <row r="91" spans="1:14" ht="15.75">
      <c r="A91" s="90" t="s">
        <v>166</v>
      </c>
      <c r="B91" s="92" t="s">
        <v>167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-2</v>
      </c>
      <c r="N91" s="94">
        <v>-2</v>
      </c>
    </row>
    <row r="92" spans="1:14" ht="15.75">
      <c r="A92" s="90" t="s">
        <v>395</v>
      </c>
      <c r="B92" s="91"/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-146</v>
      </c>
      <c r="J92" s="93">
        <v>-139</v>
      </c>
      <c r="K92" s="93">
        <v>0</v>
      </c>
      <c r="L92" s="93">
        <v>0</v>
      </c>
      <c r="M92" s="93">
        <v>2</v>
      </c>
      <c r="N92" s="94">
        <v>-390</v>
      </c>
    </row>
    <row r="93" spans="1:14" ht="15.75">
      <c r="A93" s="90" t="s">
        <v>169</v>
      </c>
      <c r="B93" s="92" t="s">
        <v>170</v>
      </c>
      <c r="C93" s="93">
        <v>761</v>
      </c>
      <c r="D93" s="93">
        <v>529</v>
      </c>
      <c r="E93" s="93">
        <v>11042</v>
      </c>
      <c r="F93" s="93">
        <v>11428</v>
      </c>
      <c r="G93" s="93">
        <v>0</v>
      </c>
      <c r="H93" s="93">
        <v>0</v>
      </c>
      <c r="I93" s="93">
        <v>49663</v>
      </c>
      <c r="J93" s="93">
        <v>19495</v>
      </c>
      <c r="K93" s="93">
        <v>6423</v>
      </c>
      <c r="L93" s="93">
        <v>3873</v>
      </c>
      <c r="M93" s="93">
        <v>23724</v>
      </c>
      <c r="N93" s="94">
        <v>3723</v>
      </c>
    </row>
    <row r="94" spans="1:14" ht="15.75">
      <c r="A94" s="90" t="s">
        <v>171</v>
      </c>
      <c r="B94" s="92" t="s">
        <v>172</v>
      </c>
      <c r="C94" s="93">
        <v>102722</v>
      </c>
      <c r="D94" s="93">
        <v>92941</v>
      </c>
      <c r="E94" s="93">
        <v>40405</v>
      </c>
      <c r="F94" s="93">
        <v>-10901</v>
      </c>
      <c r="G94" s="93">
        <v>0</v>
      </c>
      <c r="H94" s="93">
        <v>0</v>
      </c>
      <c r="I94" s="93">
        <v>46</v>
      </c>
      <c r="J94" s="93">
        <v>-26803</v>
      </c>
      <c r="K94" s="93">
        <v>13683</v>
      </c>
      <c r="L94" s="93">
        <v>11059</v>
      </c>
      <c r="M94" s="93">
        <v>50609</v>
      </c>
      <c r="N94" s="94">
        <v>30103</v>
      </c>
    </row>
    <row r="95" spans="1:14" ht="15.75">
      <c r="A95" s="90" t="s">
        <v>173</v>
      </c>
      <c r="B95" s="92" t="s">
        <v>174</v>
      </c>
      <c r="C95" s="93">
        <v>29117</v>
      </c>
      <c r="D95" s="93">
        <v>27678</v>
      </c>
      <c r="E95" s="93">
        <v>18667</v>
      </c>
      <c r="F95" s="93">
        <v>18600</v>
      </c>
      <c r="G95" s="93">
        <v>0</v>
      </c>
      <c r="H95" s="93">
        <v>0</v>
      </c>
      <c r="I95" s="93">
        <v>0</v>
      </c>
      <c r="J95" s="93">
        <v>0</v>
      </c>
      <c r="K95" s="93">
        <v>40165</v>
      </c>
      <c r="L95" s="93">
        <v>31810</v>
      </c>
      <c r="M95" s="93">
        <v>26394</v>
      </c>
      <c r="N95" s="94">
        <v>19799</v>
      </c>
    </row>
    <row r="96" spans="1:14" ht="15.75">
      <c r="A96" s="90"/>
      <c r="B96" s="9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4"/>
    </row>
    <row r="97" spans="1:14" ht="15.75">
      <c r="A97" s="90" t="s">
        <v>175</v>
      </c>
      <c r="B97" s="91"/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4">
        <v>0</v>
      </c>
    </row>
    <row r="98" spans="1:14" ht="15.75">
      <c r="A98" s="90" t="s">
        <v>176</v>
      </c>
      <c r="B98" s="92" t="s">
        <v>177</v>
      </c>
      <c r="C98" s="93">
        <v>50629</v>
      </c>
      <c r="D98" s="93">
        <v>3572</v>
      </c>
      <c r="E98" s="93">
        <v>3398</v>
      </c>
      <c r="F98" s="93">
        <v>2966</v>
      </c>
      <c r="G98" s="93">
        <v>0</v>
      </c>
      <c r="H98" s="93">
        <v>0</v>
      </c>
      <c r="I98" s="93">
        <v>1866</v>
      </c>
      <c r="J98" s="93">
        <v>449</v>
      </c>
      <c r="K98" s="93">
        <v>3953</v>
      </c>
      <c r="L98" s="93">
        <v>2388</v>
      </c>
      <c r="M98" s="93">
        <v>18730</v>
      </c>
      <c r="N98" s="94">
        <v>8062</v>
      </c>
    </row>
    <row r="99" spans="1:14" ht="15.75">
      <c r="A99" s="90" t="s">
        <v>178</v>
      </c>
      <c r="B99" s="91"/>
      <c r="C99" s="93">
        <v>2</v>
      </c>
      <c r="D99" s="93">
        <v>2</v>
      </c>
      <c r="E99" s="93">
        <v>243</v>
      </c>
      <c r="F99" s="93">
        <v>243</v>
      </c>
      <c r="G99" s="93">
        <v>0</v>
      </c>
      <c r="H99" s="93">
        <v>0</v>
      </c>
      <c r="I99" s="93">
        <v>548</v>
      </c>
      <c r="J99" s="93">
        <v>548</v>
      </c>
      <c r="K99" s="93">
        <v>468</v>
      </c>
      <c r="L99" s="93">
        <v>468</v>
      </c>
      <c r="M99" s="93">
        <v>1199</v>
      </c>
      <c r="N99" s="94">
        <v>1199</v>
      </c>
    </row>
    <row r="100" spans="1:14" ht="15.75">
      <c r="A100" s="90" t="s">
        <v>179</v>
      </c>
      <c r="B100" s="92" t="s">
        <v>180</v>
      </c>
      <c r="C100" s="93">
        <v>0</v>
      </c>
      <c r="D100" s="93">
        <v>0</v>
      </c>
      <c r="E100" s="93">
        <v>24</v>
      </c>
      <c r="F100" s="93">
        <v>24</v>
      </c>
      <c r="G100" s="93">
        <v>0</v>
      </c>
      <c r="H100" s="93">
        <v>0</v>
      </c>
      <c r="I100" s="93">
        <v>4323</v>
      </c>
      <c r="J100" s="93">
        <v>4323</v>
      </c>
      <c r="K100" s="93">
        <v>0</v>
      </c>
      <c r="L100" s="93">
        <v>0</v>
      </c>
      <c r="M100" s="93">
        <v>3437</v>
      </c>
      <c r="N100" s="94">
        <v>3437</v>
      </c>
    </row>
    <row r="101" spans="1:14" ht="15.75">
      <c r="A101" s="90" t="s">
        <v>181</v>
      </c>
      <c r="B101" s="92" t="s">
        <v>182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8</v>
      </c>
      <c r="J101" s="93">
        <v>4</v>
      </c>
      <c r="K101" s="93">
        <v>749</v>
      </c>
      <c r="L101" s="93">
        <v>407</v>
      </c>
      <c r="M101" s="93">
        <v>65487</v>
      </c>
      <c r="N101" s="94">
        <v>19203</v>
      </c>
    </row>
    <row r="102" spans="1:14" ht="15.75">
      <c r="A102" s="90"/>
      <c r="B102" s="91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4"/>
    </row>
    <row r="103" spans="1:14" ht="15.75">
      <c r="A103" s="90" t="s">
        <v>183</v>
      </c>
      <c r="B103" s="92" t="s">
        <v>184</v>
      </c>
      <c r="C103" s="93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4">
        <v>0</v>
      </c>
    </row>
    <row r="104" spans="1:14" ht="15.75">
      <c r="A104" s="90" t="s">
        <v>185</v>
      </c>
      <c r="B104" s="91"/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30476</v>
      </c>
      <c r="J104" s="93">
        <v>24565</v>
      </c>
      <c r="K104" s="93">
        <v>0</v>
      </c>
      <c r="L104" s="93">
        <v>0</v>
      </c>
      <c r="M104" s="93">
        <v>0</v>
      </c>
      <c r="N104" s="94">
        <v>0</v>
      </c>
    </row>
    <row r="105" spans="1:14" ht="15.75">
      <c r="A105" s="90" t="s">
        <v>186</v>
      </c>
      <c r="B105" s="91"/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4">
        <v>0</v>
      </c>
    </row>
    <row r="106" spans="1:14" ht="15.75">
      <c r="A106" s="90" t="s">
        <v>187</v>
      </c>
      <c r="B106" s="92" t="s">
        <v>188</v>
      </c>
      <c r="C106" s="93">
        <v>1863</v>
      </c>
      <c r="D106" s="93">
        <v>1529</v>
      </c>
      <c r="E106" s="93">
        <v>7502</v>
      </c>
      <c r="F106" s="93">
        <v>2709</v>
      </c>
      <c r="G106" s="93">
        <v>0</v>
      </c>
      <c r="H106" s="93">
        <v>0</v>
      </c>
      <c r="I106" s="93">
        <v>4228</v>
      </c>
      <c r="J106" s="93">
        <v>673</v>
      </c>
      <c r="K106" s="93">
        <v>9726</v>
      </c>
      <c r="L106" s="93">
        <v>5340</v>
      </c>
      <c r="M106" s="93">
        <v>28841</v>
      </c>
      <c r="N106" s="94">
        <v>10669</v>
      </c>
    </row>
    <row r="107" spans="1:14" ht="15.75">
      <c r="A107" s="90" t="s">
        <v>189</v>
      </c>
      <c r="B107" s="92" t="s">
        <v>190</v>
      </c>
      <c r="C107" s="93">
        <v>101115</v>
      </c>
      <c r="D107" s="93">
        <v>69569</v>
      </c>
      <c r="E107" s="93">
        <v>40962</v>
      </c>
      <c r="F107" s="93">
        <v>38110</v>
      </c>
      <c r="G107" s="93">
        <v>0</v>
      </c>
      <c r="H107" s="93">
        <v>0</v>
      </c>
      <c r="I107" s="93">
        <v>271</v>
      </c>
      <c r="J107" s="93">
        <v>183</v>
      </c>
      <c r="K107" s="93">
        <v>33886</v>
      </c>
      <c r="L107" s="93">
        <v>29829</v>
      </c>
      <c r="M107" s="93">
        <v>186374</v>
      </c>
      <c r="N107" s="94">
        <v>131510</v>
      </c>
    </row>
    <row r="108" spans="1:14" ht="15.75">
      <c r="A108" s="90"/>
      <c r="B108" s="91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</row>
    <row r="109" spans="1:14" ht="15.75">
      <c r="A109" s="90" t="s">
        <v>191</v>
      </c>
      <c r="B109" s="91"/>
      <c r="C109" s="93">
        <v>42034</v>
      </c>
      <c r="D109" s="93">
        <v>9211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4">
        <v>0</v>
      </c>
    </row>
    <row r="110" spans="1:14" ht="15.75">
      <c r="A110" s="90" t="s">
        <v>192</v>
      </c>
      <c r="B110" s="92" t="s">
        <v>193</v>
      </c>
      <c r="C110" s="93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211</v>
      </c>
      <c r="N110" s="94">
        <v>140</v>
      </c>
    </row>
    <row r="111" spans="1:14" ht="15.75">
      <c r="A111" s="90" t="s">
        <v>194</v>
      </c>
      <c r="B111" s="91"/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4">
        <v>0</v>
      </c>
    </row>
    <row r="112" spans="1:14" ht="15.75">
      <c r="A112" s="90" t="s">
        <v>195</v>
      </c>
      <c r="B112" s="92" t="s">
        <v>196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4">
        <v>0</v>
      </c>
    </row>
    <row r="113" spans="1:14" ht="15.75">
      <c r="A113" s="90" t="s">
        <v>396</v>
      </c>
      <c r="B113" s="92" t="s">
        <v>198</v>
      </c>
      <c r="C113" s="93">
        <v>561</v>
      </c>
      <c r="D113" s="93">
        <v>543</v>
      </c>
      <c r="E113" s="93">
        <v>0</v>
      </c>
      <c r="F113" s="93">
        <v>0</v>
      </c>
      <c r="G113" s="93">
        <v>0</v>
      </c>
      <c r="H113" s="93">
        <v>0</v>
      </c>
      <c r="I113" s="93">
        <v>-3797</v>
      </c>
      <c r="J113" s="93">
        <v>-4414</v>
      </c>
      <c r="K113" s="93">
        <v>-1317</v>
      </c>
      <c r="L113" s="93">
        <v>-1052</v>
      </c>
      <c r="M113" s="93">
        <v>416</v>
      </c>
      <c r="N113" s="94">
        <v>329</v>
      </c>
    </row>
    <row r="114" spans="1:14" ht="15.75">
      <c r="A114" s="90"/>
      <c r="B114" s="91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4"/>
    </row>
    <row r="115" spans="1:14" ht="15.75">
      <c r="A115" s="90" t="s">
        <v>397</v>
      </c>
      <c r="B115" s="92" t="s">
        <v>200</v>
      </c>
      <c r="C115" s="93">
        <v>13861</v>
      </c>
      <c r="D115" s="93">
        <v>12328</v>
      </c>
      <c r="E115" s="93">
        <v>7735</v>
      </c>
      <c r="F115" s="93">
        <v>7532</v>
      </c>
      <c r="G115" s="93">
        <v>0</v>
      </c>
      <c r="H115" s="93">
        <v>0</v>
      </c>
      <c r="I115" s="93">
        <v>6110</v>
      </c>
      <c r="J115" s="93">
        <v>6578</v>
      </c>
      <c r="K115" s="93">
        <v>10705</v>
      </c>
      <c r="L115" s="93">
        <v>10502</v>
      </c>
      <c r="M115" s="93">
        <v>-22089</v>
      </c>
      <c r="N115" s="94">
        <v>-13554</v>
      </c>
    </row>
    <row r="116" spans="1:14" ht="15.75">
      <c r="A116" s="90" t="s">
        <v>201</v>
      </c>
      <c r="B116" s="92" t="s">
        <v>202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4">
        <v>0</v>
      </c>
    </row>
    <row r="117" spans="1:14" ht="15.75">
      <c r="A117" s="90" t="s">
        <v>203</v>
      </c>
      <c r="B117" s="91"/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4">
        <v>0</v>
      </c>
    </row>
    <row r="118" spans="1:14" ht="15.75">
      <c r="A118" s="90" t="s">
        <v>204</v>
      </c>
      <c r="B118" s="91"/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4">
        <v>0</v>
      </c>
    </row>
    <row r="119" spans="1:14" ht="15.75">
      <c r="A119" s="90" t="s">
        <v>205</v>
      </c>
      <c r="B119" s="92" t="s">
        <v>206</v>
      </c>
      <c r="C119" s="93">
        <v>173614</v>
      </c>
      <c r="D119" s="93">
        <v>145111</v>
      </c>
      <c r="E119" s="93">
        <v>95577</v>
      </c>
      <c r="F119" s="93">
        <v>85902</v>
      </c>
      <c r="G119" s="93">
        <v>260</v>
      </c>
      <c r="H119" s="93">
        <v>33</v>
      </c>
      <c r="I119" s="93">
        <v>3152</v>
      </c>
      <c r="J119" s="93">
        <v>787</v>
      </c>
      <c r="K119" s="93">
        <v>60975</v>
      </c>
      <c r="L119" s="93">
        <v>51460</v>
      </c>
      <c r="M119" s="93">
        <v>252897</v>
      </c>
      <c r="N119" s="94">
        <v>161445</v>
      </c>
    </row>
    <row r="120" spans="1:14" ht="15.75">
      <c r="A120" s="95"/>
      <c r="B120" s="96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9"/>
    </row>
    <row r="121" spans="1:14" ht="16.5">
      <c r="A121" s="99" t="s">
        <v>0</v>
      </c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18.75">
      <c r="A122" s="70" t="s">
        <v>1</v>
      </c>
      <c r="B122" s="68"/>
      <c r="C122" s="118"/>
      <c r="D122" s="69"/>
      <c r="E122" s="69"/>
      <c r="F122" s="119"/>
      <c r="G122" s="69"/>
      <c r="H122" s="118"/>
      <c r="I122" s="118"/>
      <c r="J122" s="118"/>
      <c r="K122" s="118"/>
      <c r="L122" s="118"/>
      <c r="M122" s="118"/>
      <c r="N122" s="118"/>
    </row>
    <row r="123" spans="1:14" ht="18.75">
      <c r="A123" s="67" t="s">
        <v>349</v>
      </c>
      <c r="B123" s="68"/>
      <c r="C123" s="118"/>
      <c r="D123" s="69"/>
      <c r="E123" s="70"/>
      <c r="F123" s="70"/>
      <c r="G123" s="69"/>
      <c r="H123" s="118"/>
      <c r="I123" s="118"/>
      <c r="J123" s="118"/>
      <c r="K123" s="118"/>
      <c r="L123" s="118"/>
      <c r="M123" s="118"/>
      <c r="N123" s="118"/>
    </row>
    <row r="124" spans="1:14" ht="18.75">
      <c r="A124" s="70" t="s">
        <v>350</v>
      </c>
      <c r="B124" s="68"/>
      <c r="C124" s="118"/>
      <c r="D124" s="69"/>
      <c r="E124" s="70"/>
      <c r="F124" s="70"/>
      <c r="G124" s="69"/>
      <c r="H124" s="118"/>
      <c r="I124" s="118"/>
      <c r="J124" s="118"/>
      <c r="K124" s="118"/>
      <c r="L124" s="118"/>
      <c r="M124" s="118"/>
      <c r="N124" s="118"/>
    </row>
    <row r="125" spans="1:14" ht="18.75">
      <c r="A125" s="70"/>
      <c r="B125" s="68"/>
      <c r="C125" s="118"/>
      <c r="D125" s="69"/>
      <c r="E125" s="70"/>
      <c r="F125" s="70"/>
      <c r="G125" s="69"/>
      <c r="H125" s="118"/>
      <c r="I125" s="118"/>
      <c r="J125" s="118"/>
      <c r="K125" s="118"/>
      <c r="L125" s="118"/>
      <c r="M125" s="118"/>
      <c r="N125" s="72" t="s">
        <v>63</v>
      </c>
    </row>
    <row r="126" spans="1:14" ht="15.75">
      <c r="A126" s="73"/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2" t="s">
        <v>5</v>
      </c>
    </row>
    <row r="127" spans="1:14" ht="15.75">
      <c r="A127" s="77"/>
      <c r="B127" s="78"/>
      <c r="C127" s="120" t="s">
        <v>351</v>
      </c>
      <c r="D127" s="121"/>
      <c r="E127" s="120" t="s">
        <v>352</v>
      </c>
      <c r="F127" s="121"/>
      <c r="G127" s="120" t="s">
        <v>353</v>
      </c>
      <c r="H127" s="121"/>
      <c r="I127" s="120" t="s">
        <v>354</v>
      </c>
      <c r="J127" s="121"/>
      <c r="K127" s="120" t="s">
        <v>355</v>
      </c>
      <c r="L127" s="121"/>
      <c r="M127" s="120" t="s">
        <v>356</v>
      </c>
      <c r="N127" s="122"/>
    </row>
    <row r="128" spans="1:14" ht="15.75">
      <c r="A128" s="81" t="s">
        <v>70</v>
      </c>
      <c r="B128" s="82" t="s">
        <v>71</v>
      </c>
      <c r="C128" s="123" t="s">
        <v>357</v>
      </c>
      <c r="D128" s="124"/>
      <c r="E128" s="123" t="s">
        <v>358</v>
      </c>
      <c r="F128" s="124"/>
      <c r="G128" s="123" t="s">
        <v>359</v>
      </c>
      <c r="H128" s="124"/>
      <c r="I128" s="123" t="s">
        <v>360</v>
      </c>
      <c r="J128" s="124"/>
      <c r="K128" s="123" t="s">
        <v>361</v>
      </c>
      <c r="L128" s="124"/>
      <c r="M128" s="123" t="s">
        <v>362</v>
      </c>
      <c r="N128" s="125"/>
    </row>
    <row r="129" spans="1:14" ht="15.75">
      <c r="A129" s="81"/>
      <c r="B129" s="85"/>
      <c r="C129" s="123"/>
      <c r="D129" s="124"/>
      <c r="E129" s="123" t="s">
        <v>363</v>
      </c>
      <c r="F129" s="124"/>
      <c r="G129" s="123" t="s">
        <v>363</v>
      </c>
      <c r="H129" s="124"/>
      <c r="I129" s="123" t="s">
        <v>363</v>
      </c>
      <c r="J129" s="124"/>
      <c r="K129" s="123" t="s">
        <v>364</v>
      </c>
      <c r="L129" s="124"/>
      <c r="M129" s="123" t="s">
        <v>365</v>
      </c>
      <c r="N129" s="125"/>
    </row>
    <row r="130" spans="1:14" ht="15.75">
      <c r="A130" s="86"/>
      <c r="B130" s="87"/>
      <c r="C130" s="126" t="s">
        <v>366</v>
      </c>
      <c r="D130" s="126" t="s">
        <v>367</v>
      </c>
      <c r="E130" s="126" t="s">
        <v>366</v>
      </c>
      <c r="F130" s="126" t="s">
        <v>367</v>
      </c>
      <c r="G130" s="126" t="s">
        <v>366</v>
      </c>
      <c r="H130" s="126" t="s">
        <v>367</v>
      </c>
      <c r="I130" s="126" t="s">
        <v>366</v>
      </c>
      <c r="J130" s="126" t="s">
        <v>367</v>
      </c>
      <c r="K130" s="126" t="s">
        <v>366</v>
      </c>
      <c r="L130" s="126" t="s">
        <v>367</v>
      </c>
      <c r="M130" s="126" t="s">
        <v>366</v>
      </c>
      <c r="N130" s="127" t="s">
        <v>367</v>
      </c>
    </row>
    <row r="131" spans="1:14" ht="15.75">
      <c r="A131" s="90" t="s">
        <v>207</v>
      </c>
      <c r="B131" s="92" t="s">
        <v>208</v>
      </c>
      <c r="C131" s="93">
        <v>426652</v>
      </c>
      <c r="D131" s="93">
        <v>426372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4">
        <v>0</v>
      </c>
    </row>
    <row r="132" spans="1:14" ht="15.75">
      <c r="A132" s="90" t="s">
        <v>209</v>
      </c>
      <c r="B132" s="91"/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7412</v>
      </c>
      <c r="L132" s="93">
        <v>6401</v>
      </c>
      <c r="M132" s="93">
        <v>0</v>
      </c>
      <c r="N132" s="94">
        <v>0</v>
      </c>
    </row>
    <row r="133" spans="1:14" ht="15.75">
      <c r="A133" s="90" t="s">
        <v>210</v>
      </c>
      <c r="B133" s="92" t="s">
        <v>211</v>
      </c>
      <c r="C133" s="93">
        <v>18623</v>
      </c>
      <c r="D133" s="93">
        <v>14741</v>
      </c>
      <c r="E133" s="93">
        <v>7139</v>
      </c>
      <c r="F133" s="93">
        <v>6322</v>
      </c>
      <c r="G133" s="93">
        <v>0</v>
      </c>
      <c r="H133" s="93">
        <v>0</v>
      </c>
      <c r="I133" s="93">
        <v>98</v>
      </c>
      <c r="J133" s="93">
        <v>0</v>
      </c>
      <c r="K133" s="93">
        <v>374</v>
      </c>
      <c r="L133" s="93">
        <v>126</v>
      </c>
      <c r="M133" s="93">
        <v>17480</v>
      </c>
      <c r="N133" s="94">
        <v>3823</v>
      </c>
    </row>
    <row r="134" spans="1:14" ht="15.75">
      <c r="A134" s="90" t="s">
        <v>212</v>
      </c>
      <c r="B134" s="92" t="s">
        <v>213</v>
      </c>
      <c r="C134" s="93">
        <v>6192</v>
      </c>
      <c r="D134" s="93">
        <v>6192</v>
      </c>
      <c r="E134" s="93">
        <v>15242</v>
      </c>
      <c r="F134" s="93">
        <v>15242</v>
      </c>
      <c r="G134" s="93">
        <v>0</v>
      </c>
      <c r="H134" s="93">
        <v>0</v>
      </c>
      <c r="I134" s="93">
        <v>6090</v>
      </c>
      <c r="J134" s="93">
        <v>6090</v>
      </c>
      <c r="K134" s="93">
        <v>15896</v>
      </c>
      <c r="L134" s="93">
        <v>15896</v>
      </c>
      <c r="M134" s="93">
        <v>53497</v>
      </c>
      <c r="N134" s="94">
        <v>53497</v>
      </c>
    </row>
    <row r="135" spans="1:14" ht="15.75">
      <c r="A135" s="90" t="s">
        <v>214</v>
      </c>
      <c r="B135" s="92" t="s">
        <v>215</v>
      </c>
      <c r="C135" s="93">
        <v>204</v>
      </c>
      <c r="D135" s="93">
        <v>66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54</v>
      </c>
      <c r="L135" s="93">
        <v>18</v>
      </c>
      <c r="M135" s="93">
        <v>14779</v>
      </c>
      <c r="N135" s="94">
        <v>502</v>
      </c>
    </row>
    <row r="136" spans="1:14" ht="15.75">
      <c r="A136" s="90"/>
      <c r="B136" s="91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4"/>
    </row>
    <row r="137" spans="1:14" ht="15.75">
      <c r="A137" s="90" t="s">
        <v>216</v>
      </c>
      <c r="B137" s="92" t="s">
        <v>217</v>
      </c>
      <c r="C137" s="93">
        <v>118050</v>
      </c>
      <c r="D137" s="93">
        <v>99243</v>
      </c>
      <c r="E137" s="93">
        <v>75614</v>
      </c>
      <c r="F137" s="93">
        <v>66314</v>
      </c>
      <c r="G137" s="93">
        <v>0</v>
      </c>
      <c r="H137" s="93">
        <v>0</v>
      </c>
      <c r="I137" s="93">
        <v>245</v>
      </c>
      <c r="J137" s="93">
        <v>127</v>
      </c>
      <c r="K137" s="93">
        <v>7340</v>
      </c>
      <c r="L137" s="93">
        <v>6439</v>
      </c>
      <c r="M137" s="93">
        <v>39082</v>
      </c>
      <c r="N137" s="94">
        <v>12545</v>
      </c>
    </row>
    <row r="138" spans="1:14" ht="15.75">
      <c r="A138" s="90" t="s">
        <v>218</v>
      </c>
      <c r="B138" s="92" t="s">
        <v>219</v>
      </c>
      <c r="C138" s="93">
        <v>1768</v>
      </c>
      <c r="D138" s="93">
        <v>265</v>
      </c>
      <c r="E138" s="93">
        <v>1491</v>
      </c>
      <c r="F138" s="93">
        <v>499</v>
      </c>
      <c r="G138" s="93">
        <v>0</v>
      </c>
      <c r="H138" s="93">
        <v>0</v>
      </c>
      <c r="I138" s="93">
        <v>7</v>
      </c>
      <c r="J138" s="93">
        <v>1</v>
      </c>
      <c r="K138" s="93">
        <v>2116</v>
      </c>
      <c r="L138" s="93">
        <v>1273</v>
      </c>
      <c r="M138" s="93">
        <v>21625</v>
      </c>
      <c r="N138" s="94">
        <v>12928</v>
      </c>
    </row>
    <row r="139" spans="1:14" ht="15.75">
      <c r="A139" s="90" t="s">
        <v>220</v>
      </c>
      <c r="B139" s="92" t="s">
        <v>221</v>
      </c>
      <c r="C139" s="93">
        <v>-20169</v>
      </c>
      <c r="D139" s="93">
        <v>-15486</v>
      </c>
      <c r="E139" s="93">
        <v>64212</v>
      </c>
      <c r="F139" s="93">
        <v>56746</v>
      </c>
      <c r="G139" s="93">
        <v>1</v>
      </c>
      <c r="H139" s="93">
        <v>0</v>
      </c>
      <c r="I139" s="93">
        <v>39132</v>
      </c>
      <c r="J139" s="93">
        <v>16885</v>
      </c>
      <c r="K139" s="93">
        <v>9864</v>
      </c>
      <c r="L139" s="93">
        <v>7322</v>
      </c>
      <c r="M139" s="93">
        <v>39976</v>
      </c>
      <c r="N139" s="94">
        <v>25506</v>
      </c>
    </row>
    <row r="140" spans="1:14" ht="15.75">
      <c r="A140" s="90" t="s">
        <v>222</v>
      </c>
      <c r="B140" s="91"/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4">
        <v>0</v>
      </c>
    </row>
    <row r="141" spans="1:14" ht="15.75">
      <c r="A141" s="90" t="s">
        <v>223</v>
      </c>
      <c r="B141" s="92" t="s">
        <v>224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48</v>
      </c>
      <c r="N141" s="94">
        <v>15</v>
      </c>
    </row>
    <row r="142" spans="1:14" ht="15.75">
      <c r="A142" s="90"/>
      <c r="B142" s="91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4"/>
    </row>
    <row r="143" spans="1:14" ht="15.75">
      <c r="A143" s="90" t="s">
        <v>225</v>
      </c>
      <c r="B143" s="91"/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4">
        <v>0</v>
      </c>
    </row>
    <row r="144" spans="1:14" ht="15.75">
      <c r="A144" s="90" t="s">
        <v>226</v>
      </c>
      <c r="B144" s="91"/>
      <c r="C144" s="93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4">
        <v>0</v>
      </c>
    </row>
    <row r="145" spans="1:14" ht="15.75">
      <c r="A145" s="90" t="s">
        <v>227</v>
      </c>
      <c r="B145" s="92" t="s">
        <v>228</v>
      </c>
      <c r="C145" s="93">
        <v>6209</v>
      </c>
      <c r="D145" s="93">
        <v>5934</v>
      </c>
      <c r="E145" s="93">
        <v>43214</v>
      </c>
      <c r="F145" s="93">
        <v>38662</v>
      </c>
      <c r="G145" s="93">
        <v>0</v>
      </c>
      <c r="H145" s="93">
        <v>0</v>
      </c>
      <c r="I145" s="93">
        <v>-2</v>
      </c>
      <c r="J145" s="93">
        <v>-1</v>
      </c>
      <c r="K145" s="93">
        <v>978</v>
      </c>
      <c r="L145" s="93">
        <v>515</v>
      </c>
      <c r="M145" s="93">
        <v>5402</v>
      </c>
      <c r="N145" s="94">
        <v>2138</v>
      </c>
    </row>
    <row r="146" spans="1:14" ht="15.75">
      <c r="A146" s="90" t="s">
        <v>229</v>
      </c>
      <c r="B146" s="92" t="s">
        <v>230</v>
      </c>
      <c r="C146" s="93">
        <v>80311</v>
      </c>
      <c r="D146" s="93">
        <v>58907</v>
      </c>
      <c r="E146" s="93">
        <v>393439</v>
      </c>
      <c r="F146" s="93">
        <v>248829</v>
      </c>
      <c r="G146" s="93">
        <v>21786</v>
      </c>
      <c r="H146" s="93">
        <v>1451</v>
      </c>
      <c r="I146" s="93">
        <v>110237</v>
      </c>
      <c r="J146" s="93">
        <v>14516</v>
      </c>
      <c r="K146" s="93">
        <v>57584</v>
      </c>
      <c r="L146" s="93">
        <v>43359</v>
      </c>
      <c r="M146" s="93">
        <v>173306</v>
      </c>
      <c r="N146" s="94">
        <v>63651</v>
      </c>
    </row>
    <row r="147" spans="1:14" ht="15.75">
      <c r="A147" s="90" t="s">
        <v>231</v>
      </c>
      <c r="B147" s="92" t="s">
        <v>232</v>
      </c>
      <c r="C147" s="93">
        <v>11099</v>
      </c>
      <c r="D147" s="93">
        <v>10654</v>
      </c>
      <c r="E147" s="93">
        <v>4390</v>
      </c>
      <c r="F147" s="93">
        <v>2694</v>
      </c>
      <c r="G147" s="93">
        <v>0</v>
      </c>
      <c r="H147" s="93">
        <v>0</v>
      </c>
      <c r="I147" s="93">
        <v>0</v>
      </c>
      <c r="J147" s="93">
        <v>0</v>
      </c>
      <c r="K147" s="93">
        <v>60213</v>
      </c>
      <c r="L147" s="93">
        <v>43178</v>
      </c>
      <c r="M147" s="93">
        <v>27204</v>
      </c>
      <c r="N147" s="94">
        <v>3797</v>
      </c>
    </row>
    <row r="148" spans="1:14" ht="15.75">
      <c r="A148" s="90"/>
      <c r="B148" s="91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4"/>
    </row>
    <row r="149" spans="1:14" ht="15.75">
      <c r="A149" s="90" t="s">
        <v>233</v>
      </c>
      <c r="B149" s="92" t="s">
        <v>234</v>
      </c>
      <c r="C149" s="93">
        <v>99</v>
      </c>
      <c r="D149" s="93">
        <v>29</v>
      </c>
      <c r="E149" s="93">
        <v>28</v>
      </c>
      <c r="F149" s="93">
        <v>29</v>
      </c>
      <c r="G149" s="93">
        <v>0</v>
      </c>
      <c r="H149" s="93">
        <v>0</v>
      </c>
      <c r="I149" s="93">
        <v>0</v>
      </c>
      <c r="J149" s="93">
        <v>0</v>
      </c>
      <c r="K149" s="93">
        <v>1232</v>
      </c>
      <c r="L149" s="93">
        <v>964</v>
      </c>
      <c r="M149" s="93">
        <v>-4</v>
      </c>
      <c r="N149" s="94">
        <v>72</v>
      </c>
    </row>
    <row r="150" spans="1:14" ht="15.75">
      <c r="A150" s="90" t="s">
        <v>235</v>
      </c>
      <c r="B150" s="91"/>
      <c r="C150" s="93">
        <v>70762</v>
      </c>
      <c r="D150" s="93">
        <v>70762</v>
      </c>
      <c r="E150" s="93">
        <v>82531</v>
      </c>
      <c r="F150" s="93">
        <v>82531</v>
      </c>
      <c r="G150" s="93">
        <v>0</v>
      </c>
      <c r="H150" s="93">
        <v>0</v>
      </c>
      <c r="I150" s="93">
        <v>42422</v>
      </c>
      <c r="J150" s="93">
        <v>42422</v>
      </c>
      <c r="K150" s="93">
        <v>8090</v>
      </c>
      <c r="L150" s="93">
        <v>8090</v>
      </c>
      <c r="M150" s="93">
        <v>208871</v>
      </c>
      <c r="N150" s="94">
        <v>208871</v>
      </c>
    </row>
    <row r="151" spans="1:14" ht="15.75">
      <c r="A151" s="90" t="s">
        <v>236</v>
      </c>
      <c r="B151" s="92" t="s">
        <v>237</v>
      </c>
      <c r="C151" s="93">
        <v>67</v>
      </c>
      <c r="D151" s="93">
        <v>79</v>
      </c>
      <c r="E151" s="93">
        <v>100982</v>
      </c>
      <c r="F151" s="93">
        <v>82228</v>
      </c>
      <c r="G151" s="93">
        <v>0</v>
      </c>
      <c r="H151" s="93">
        <v>0</v>
      </c>
      <c r="I151" s="93">
        <v>0</v>
      </c>
      <c r="J151" s="93">
        <v>0</v>
      </c>
      <c r="K151" s="93">
        <v>3336</v>
      </c>
      <c r="L151" s="93">
        <v>3010</v>
      </c>
      <c r="M151" s="93">
        <v>2172</v>
      </c>
      <c r="N151" s="94">
        <v>1784</v>
      </c>
    </row>
    <row r="152" spans="1:14" ht="15.75">
      <c r="A152" s="90" t="s">
        <v>238</v>
      </c>
      <c r="B152" s="91"/>
      <c r="C152" s="93">
        <v>23274</v>
      </c>
      <c r="D152" s="93">
        <v>23274</v>
      </c>
      <c r="E152" s="93">
        <v>6902</v>
      </c>
      <c r="F152" s="93">
        <v>6932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50242</v>
      </c>
      <c r="N152" s="94">
        <v>5891</v>
      </c>
    </row>
    <row r="153" spans="1:14" ht="15.75">
      <c r="A153" s="90" t="s">
        <v>239</v>
      </c>
      <c r="B153" s="92" t="s">
        <v>240</v>
      </c>
      <c r="C153" s="93">
        <v>55188</v>
      </c>
      <c r="D153" s="93">
        <v>49716</v>
      </c>
      <c r="E153" s="93">
        <v>24196</v>
      </c>
      <c r="F153" s="93">
        <v>23800</v>
      </c>
      <c r="G153" s="93">
        <v>0</v>
      </c>
      <c r="H153" s="93">
        <v>0</v>
      </c>
      <c r="I153" s="93">
        <v>1676</v>
      </c>
      <c r="J153" s="93">
        <v>1363</v>
      </c>
      <c r="K153" s="93">
        <v>8752</v>
      </c>
      <c r="L153" s="93">
        <v>7720</v>
      </c>
      <c r="M153" s="93">
        <v>28629</v>
      </c>
      <c r="N153" s="94">
        <v>8809</v>
      </c>
    </row>
    <row r="154" spans="1:14" ht="15.75">
      <c r="A154" s="90"/>
      <c r="B154" s="91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4"/>
    </row>
    <row r="155" spans="1:14" ht="15.75">
      <c r="A155" s="90" t="s">
        <v>241</v>
      </c>
      <c r="B155" s="91"/>
      <c r="C155" s="93">
        <v>25389</v>
      </c>
      <c r="D155" s="93">
        <v>25389</v>
      </c>
      <c r="E155" s="93">
        <v>7561</v>
      </c>
      <c r="F155" s="93">
        <v>7561</v>
      </c>
      <c r="G155" s="93">
        <v>0</v>
      </c>
      <c r="H155" s="93">
        <v>0</v>
      </c>
      <c r="I155" s="93">
        <v>3</v>
      </c>
      <c r="J155" s="93">
        <v>3</v>
      </c>
      <c r="K155" s="93">
        <v>5539</v>
      </c>
      <c r="L155" s="93">
        <v>5539</v>
      </c>
      <c r="M155" s="93">
        <v>6836</v>
      </c>
      <c r="N155" s="94">
        <v>6426</v>
      </c>
    </row>
    <row r="156" spans="1:14" ht="15.75">
      <c r="A156" s="90" t="s">
        <v>242</v>
      </c>
      <c r="B156" s="92" t="s">
        <v>243</v>
      </c>
      <c r="C156" s="93">
        <v>102</v>
      </c>
      <c r="D156" s="93">
        <v>85</v>
      </c>
      <c r="E156" s="93">
        <v>56010</v>
      </c>
      <c r="F156" s="93">
        <v>55924</v>
      </c>
      <c r="G156" s="93">
        <v>0</v>
      </c>
      <c r="H156" s="93">
        <v>0</v>
      </c>
      <c r="I156" s="93">
        <v>0</v>
      </c>
      <c r="J156" s="93">
        <v>0</v>
      </c>
      <c r="K156" s="93">
        <v>1739</v>
      </c>
      <c r="L156" s="93">
        <v>1739</v>
      </c>
      <c r="M156" s="93">
        <v>658</v>
      </c>
      <c r="N156" s="94">
        <v>551</v>
      </c>
    </row>
    <row r="157" spans="1:14" ht="15.75">
      <c r="A157" s="90" t="s">
        <v>244</v>
      </c>
      <c r="B157" s="92" t="s">
        <v>245</v>
      </c>
      <c r="C157" s="93">
        <v>2718</v>
      </c>
      <c r="D157" s="93">
        <v>2428</v>
      </c>
      <c r="E157" s="93">
        <v>10354</v>
      </c>
      <c r="F157" s="93">
        <v>9185</v>
      </c>
      <c r="G157" s="93">
        <v>0</v>
      </c>
      <c r="H157" s="93">
        <v>0</v>
      </c>
      <c r="I157" s="93">
        <v>0</v>
      </c>
      <c r="J157" s="93">
        <v>0</v>
      </c>
      <c r="K157" s="93">
        <v>24238</v>
      </c>
      <c r="L157" s="93">
        <v>22260</v>
      </c>
      <c r="M157" s="93">
        <v>5610</v>
      </c>
      <c r="N157" s="94">
        <v>4344</v>
      </c>
    </row>
    <row r="158" spans="1:14" ht="15.75">
      <c r="A158" s="90" t="s">
        <v>246</v>
      </c>
      <c r="B158" s="92" t="s">
        <v>247</v>
      </c>
      <c r="C158" s="93">
        <v>757</v>
      </c>
      <c r="D158" s="93">
        <v>750</v>
      </c>
      <c r="E158" s="93">
        <v>421</v>
      </c>
      <c r="F158" s="93">
        <v>349</v>
      </c>
      <c r="G158" s="93">
        <v>0</v>
      </c>
      <c r="H158" s="93">
        <v>0</v>
      </c>
      <c r="I158" s="93">
        <v>0</v>
      </c>
      <c r="J158" s="93">
        <v>0</v>
      </c>
      <c r="K158" s="93">
        <v>1172</v>
      </c>
      <c r="L158" s="93">
        <v>1050</v>
      </c>
      <c r="M158" s="93">
        <v>2917</v>
      </c>
      <c r="N158" s="94">
        <v>1788</v>
      </c>
    </row>
    <row r="159" spans="1:14" ht="15.75">
      <c r="A159" s="90" t="s">
        <v>248</v>
      </c>
      <c r="B159" s="92" t="s">
        <v>249</v>
      </c>
      <c r="C159" s="93">
        <v>63</v>
      </c>
      <c r="D159" s="93">
        <v>63</v>
      </c>
      <c r="E159" s="93">
        <v>188</v>
      </c>
      <c r="F159" s="93">
        <v>175</v>
      </c>
      <c r="G159" s="93">
        <v>0</v>
      </c>
      <c r="H159" s="93">
        <v>0</v>
      </c>
      <c r="I159" s="93">
        <v>0</v>
      </c>
      <c r="J159" s="93">
        <v>0</v>
      </c>
      <c r="K159" s="93">
        <v>970</v>
      </c>
      <c r="L159" s="93">
        <v>874</v>
      </c>
      <c r="M159" s="93">
        <v>1900</v>
      </c>
      <c r="N159" s="94">
        <v>1848</v>
      </c>
    </row>
    <row r="160" spans="1:14" ht="15.75">
      <c r="A160" s="95"/>
      <c r="B160" s="96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9"/>
    </row>
    <row r="161" spans="1:14" ht="16.5">
      <c r="A161" s="99" t="s">
        <v>0</v>
      </c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1:14" ht="18.75">
      <c r="A162" s="70" t="s">
        <v>1</v>
      </c>
      <c r="B162" s="68"/>
      <c r="C162" s="118"/>
      <c r="D162" s="69"/>
      <c r="E162" s="69"/>
      <c r="F162" s="119"/>
      <c r="G162" s="69"/>
      <c r="H162" s="118"/>
      <c r="I162" s="118"/>
      <c r="J162" s="118"/>
      <c r="K162" s="118"/>
      <c r="L162" s="118"/>
      <c r="M162" s="118"/>
      <c r="N162" s="118"/>
    </row>
    <row r="163" spans="1:14" ht="18.75">
      <c r="A163" s="67" t="s">
        <v>349</v>
      </c>
      <c r="B163" s="68"/>
      <c r="C163" s="118"/>
      <c r="D163" s="69"/>
      <c r="E163" s="70"/>
      <c r="F163" s="70"/>
      <c r="G163" s="69"/>
      <c r="H163" s="118"/>
      <c r="I163" s="118"/>
      <c r="J163" s="118"/>
      <c r="K163" s="118"/>
      <c r="L163" s="118"/>
      <c r="M163" s="118"/>
      <c r="N163" s="118"/>
    </row>
    <row r="164" spans="1:14" ht="18.75">
      <c r="A164" s="70" t="s">
        <v>350</v>
      </c>
      <c r="B164" s="68"/>
      <c r="C164" s="118"/>
      <c r="D164" s="69"/>
      <c r="E164" s="70"/>
      <c r="F164" s="70"/>
      <c r="G164" s="69"/>
      <c r="H164" s="118"/>
      <c r="I164" s="118"/>
      <c r="J164" s="118"/>
      <c r="K164" s="118"/>
      <c r="L164" s="118"/>
      <c r="M164" s="118"/>
      <c r="N164" s="118"/>
    </row>
    <row r="165" spans="1:14" ht="18.75">
      <c r="A165" s="70"/>
      <c r="B165" s="68"/>
      <c r="C165" s="118"/>
      <c r="D165" s="69"/>
      <c r="E165" s="70"/>
      <c r="F165" s="70"/>
      <c r="G165" s="69"/>
      <c r="H165" s="118"/>
      <c r="I165" s="118"/>
      <c r="J165" s="118"/>
      <c r="K165" s="118"/>
      <c r="L165" s="118"/>
      <c r="M165" s="118"/>
      <c r="N165" s="72" t="s">
        <v>63</v>
      </c>
    </row>
    <row r="166" spans="1:14" ht="15.75">
      <c r="A166" s="73"/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2" t="s">
        <v>5</v>
      </c>
    </row>
    <row r="167" spans="1:14" ht="15.75">
      <c r="A167" s="77"/>
      <c r="B167" s="78"/>
      <c r="C167" s="120" t="s">
        <v>351</v>
      </c>
      <c r="D167" s="121"/>
      <c r="E167" s="120" t="s">
        <v>352</v>
      </c>
      <c r="F167" s="121"/>
      <c r="G167" s="120" t="s">
        <v>353</v>
      </c>
      <c r="H167" s="121"/>
      <c r="I167" s="120" t="s">
        <v>354</v>
      </c>
      <c r="J167" s="121"/>
      <c r="K167" s="120" t="s">
        <v>355</v>
      </c>
      <c r="L167" s="121"/>
      <c r="M167" s="120" t="s">
        <v>356</v>
      </c>
      <c r="N167" s="122"/>
    </row>
    <row r="168" spans="1:14" ht="15.75">
      <c r="A168" s="81" t="s">
        <v>70</v>
      </c>
      <c r="B168" s="82" t="s">
        <v>71</v>
      </c>
      <c r="C168" s="123" t="s">
        <v>357</v>
      </c>
      <c r="D168" s="124"/>
      <c r="E168" s="123" t="s">
        <v>358</v>
      </c>
      <c r="F168" s="124"/>
      <c r="G168" s="123" t="s">
        <v>359</v>
      </c>
      <c r="H168" s="124"/>
      <c r="I168" s="123" t="s">
        <v>360</v>
      </c>
      <c r="J168" s="124"/>
      <c r="K168" s="123" t="s">
        <v>361</v>
      </c>
      <c r="L168" s="124"/>
      <c r="M168" s="123" t="s">
        <v>362</v>
      </c>
      <c r="N168" s="125"/>
    </row>
    <row r="169" spans="1:14" ht="15.75">
      <c r="A169" s="81"/>
      <c r="B169" s="85"/>
      <c r="C169" s="123"/>
      <c r="D169" s="124"/>
      <c r="E169" s="123" t="s">
        <v>363</v>
      </c>
      <c r="F169" s="124"/>
      <c r="G169" s="123" t="s">
        <v>363</v>
      </c>
      <c r="H169" s="124"/>
      <c r="I169" s="123" t="s">
        <v>363</v>
      </c>
      <c r="J169" s="124"/>
      <c r="K169" s="123" t="s">
        <v>364</v>
      </c>
      <c r="L169" s="124"/>
      <c r="M169" s="123" t="s">
        <v>365</v>
      </c>
      <c r="N169" s="125"/>
    </row>
    <row r="170" spans="1:14" ht="15.75">
      <c r="A170" s="86"/>
      <c r="B170" s="87"/>
      <c r="C170" s="126" t="s">
        <v>366</v>
      </c>
      <c r="D170" s="126" t="s">
        <v>367</v>
      </c>
      <c r="E170" s="126" t="s">
        <v>366</v>
      </c>
      <c r="F170" s="126" t="s">
        <v>367</v>
      </c>
      <c r="G170" s="126" t="s">
        <v>366</v>
      </c>
      <c r="H170" s="126" t="s">
        <v>367</v>
      </c>
      <c r="I170" s="126" t="s">
        <v>366</v>
      </c>
      <c r="J170" s="126" t="s">
        <v>367</v>
      </c>
      <c r="K170" s="126" t="s">
        <v>366</v>
      </c>
      <c r="L170" s="126" t="s">
        <v>367</v>
      </c>
      <c r="M170" s="126" t="s">
        <v>366</v>
      </c>
      <c r="N170" s="127" t="s">
        <v>367</v>
      </c>
    </row>
    <row r="171" spans="1:14" ht="15.75">
      <c r="A171" s="90" t="s">
        <v>250</v>
      </c>
      <c r="B171" s="92" t="s">
        <v>251</v>
      </c>
      <c r="C171" s="93">
        <v>86</v>
      </c>
      <c r="D171" s="93">
        <v>-514</v>
      </c>
      <c r="E171" s="93">
        <v>-49</v>
      </c>
      <c r="F171" s="93">
        <v>-521</v>
      </c>
      <c r="G171" s="93">
        <v>0</v>
      </c>
      <c r="H171" s="93">
        <v>0</v>
      </c>
      <c r="I171" s="93">
        <v>-34</v>
      </c>
      <c r="J171" s="93">
        <v>-5</v>
      </c>
      <c r="K171" s="93">
        <v>12</v>
      </c>
      <c r="L171" s="93">
        <v>9</v>
      </c>
      <c r="M171" s="93">
        <v>1404</v>
      </c>
      <c r="N171" s="94">
        <v>-15</v>
      </c>
    </row>
    <row r="172" spans="1:14" ht="15.75">
      <c r="A172" s="90" t="s">
        <v>252</v>
      </c>
      <c r="B172" s="91"/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4">
        <v>0</v>
      </c>
    </row>
    <row r="173" spans="1:14" ht="15.75">
      <c r="A173" s="90" t="s">
        <v>253</v>
      </c>
      <c r="B173" s="92" t="s">
        <v>254</v>
      </c>
      <c r="C173" s="93">
        <v>121</v>
      </c>
      <c r="D173" s="93">
        <v>66</v>
      </c>
      <c r="E173" s="93">
        <v>194</v>
      </c>
      <c r="F173" s="93">
        <v>138</v>
      </c>
      <c r="G173" s="93">
        <v>0</v>
      </c>
      <c r="H173" s="93">
        <v>0</v>
      </c>
      <c r="I173" s="93">
        <v>0</v>
      </c>
      <c r="J173" s="93">
        <v>0</v>
      </c>
      <c r="K173" s="93">
        <v>359</v>
      </c>
      <c r="L173" s="93">
        <v>305</v>
      </c>
      <c r="M173" s="93">
        <v>1850</v>
      </c>
      <c r="N173" s="94">
        <v>1192</v>
      </c>
    </row>
    <row r="174" spans="1:14" ht="15.75">
      <c r="A174" s="90" t="s">
        <v>255</v>
      </c>
      <c r="B174" s="92" t="s">
        <v>256</v>
      </c>
      <c r="C174" s="93">
        <v>1698</v>
      </c>
      <c r="D174" s="93">
        <v>1043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0</v>
      </c>
      <c r="K174" s="93">
        <v>948</v>
      </c>
      <c r="L174" s="93">
        <v>648</v>
      </c>
      <c r="M174" s="93">
        <v>4523</v>
      </c>
      <c r="N174" s="94">
        <v>2654</v>
      </c>
    </row>
    <row r="175" spans="1:14" ht="15.75">
      <c r="A175" s="90" t="s">
        <v>257</v>
      </c>
      <c r="B175" s="92" t="s">
        <v>258</v>
      </c>
      <c r="C175" s="93">
        <v>259</v>
      </c>
      <c r="D175" s="93">
        <v>89</v>
      </c>
      <c r="E175" s="93">
        <v>150736</v>
      </c>
      <c r="F175" s="93">
        <v>118705</v>
      </c>
      <c r="G175" s="93">
        <v>0</v>
      </c>
      <c r="H175" s="93">
        <v>0</v>
      </c>
      <c r="I175" s="93">
        <v>487</v>
      </c>
      <c r="J175" s="93">
        <v>120</v>
      </c>
      <c r="K175" s="93">
        <v>1565</v>
      </c>
      <c r="L175" s="93">
        <v>853</v>
      </c>
      <c r="M175" s="93">
        <v>3610</v>
      </c>
      <c r="N175" s="94">
        <v>1600</v>
      </c>
    </row>
    <row r="176" spans="1:14" ht="15.75">
      <c r="A176" s="90"/>
      <c r="B176" s="91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4"/>
    </row>
    <row r="177" spans="1:14" ht="15.75">
      <c r="A177" s="90" t="s">
        <v>259</v>
      </c>
      <c r="B177" s="92" t="s">
        <v>260</v>
      </c>
      <c r="C177" s="93">
        <v>1993</v>
      </c>
      <c r="D177" s="93">
        <v>1904</v>
      </c>
      <c r="E177" s="93">
        <v>4635</v>
      </c>
      <c r="F177" s="93">
        <v>4428</v>
      </c>
      <c r="G177" s="93">
        <v>0</v>
      </c>
      <c r="H177" s="93">
        <v>0</v>
      </c>
      <c r="I177" s="93">
        <v>29</v>
      </c>
      <c r="J177" s="93">
        <v>18</v>
      </c>
      <c r="K177" s="93">
        <v>7842</v>
      </c>
      <c r="L177" s="93">
        <v>7464</v>
      </c>
      <c r="M177" s="93">
        <v>16101</v>
      </c>
      <c r="N177" s="94">
        <v>12013</v>
      </c>
    </row>
    <row r="178" spans="1:14" ht="15.75">
      <c r="A178" s="90" t="s">
        <v>261</v>
      </c>
      <c r="B178" s="91"/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4">
        <v>0</v>
      </c>
    </row>
    <row r="179" spans="1:14" ht="15.75">
      <c r="A179" s="90" t="s">
        <v>262</v>
      </c>
      <c r="B179" s="91"/>
      <c r="C179" s="93">
        <v>808</v>
      </c>
      <c r="D179" s="93">
        <v>355</v>
      </c>
      <c r="E179" s="93">
        <v>15490</v>
      </c>
      <c r="F179" s="93">
        <v>12989</v>
      </c>
      <c r="G179" s="93">
        <v>5838</v>
      </c>
      <c r="H179" s="93">
        <v>243</v>
      </c>
      <c r="I179" s="93">
        <v>9090</v>
      </c>
      <c r="J179" s="93">
        <v>741</v>
      </c>
      <c r="K179" s="93">
        <v>1946</v>
      </c>
      <c r="L179" s="93">
        <v>1524</v>
      </c>
      <c r="M179" s="93">
        <v>6170</v>
      </c>
      <c r="N179" s="94">
        <v>2484</v>
      </c>
    </row>
    <row r="180" spans="1:14" ht="15.75">
      <c r="A180" s="90" t="s">
        <v>263</v>
      </c>
      <c r="B180" s="91"/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4">
        <v>0</v>
      </c>
    </row>
    <row r="181" spans="1:14" ht="15.75">
      <c r="A181" s="90" t="s">
        <v>264</v>
      </c>
      <c r="B181" s="91"/>
      <c r="C181" s="93">
        <v>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4">
        <v>0</v>
      </c>
    </row>
    <row r="182" spans="1:14" ht="15.75">
      <c r="A182" s="90"/>
      <c r="B182" s="91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4"/>
    </row>
    <row r="183" spans="1:14" ht="15.75">
      <c r="A183" s="90" t="s">
        <v>265</v>
      </c>
      <c r="B183" s="92" t="s">
        <v>266</v>
      </c>
      <c r="C183" s="93">
        <v>77609</v>
      </c>
      <c r="D183" s="93">
        <v>50840</v>
      </c>
      <c r="E183" s="93">
        <v>13704</v>
      </c>
      <c r="F183" s="93">
        <v>12220</v>
      </c>
      <c r="G183" s="93">
        <v>0</v>
      </c>
      <c r="H183" s="93">
        <v>0</v>
      </c>
      <c r="I183" s="93">
        <v>0</v>
      </c>
      <c r="J183" s="93">
        <v>0</v>
      </c>
      <c r="K183" s="93">
        <v>4841</v>
      </c>
      <c r="L183" s="93">
        <v>1506</v>
      </c>
      <c r="M183" s="93">
        <v>44486</v>
      </c>
      <c r="N183" s="94">
        <v>22762</v>
      </c>
    </row>
    <row r="184" spans="1:14" ht="15.75">
      <c r="A184" s="90" t="s">
        <v>267</v>
      </c>
      <c r="B184" s="92" t="s">
        <v>268</v>
      </c>
      <c r="C184" s="93">
        <v>102440</v>
      </c>
      <c r="D184" s="93">
        <v>101950</v>
      </c>
      <c r="E184" s="93">
        <v>164350</v>
      </c>
      <c r="F184" s="93">
        <v>140974</v>
      </c>
      <c r="G184" s="93">
        <v>0</v>
      </c>
      <c r="H184" s="93">
        <v>0</v>
      </c>
      <c r="I184" s="93">
        <v>4876</v>
      </c>
      <c r="J184" s="93">
        <v>2281</v>
      </c>
      <c r="K184" s="93">
        <v>25432</v>
      </c>
      <c r="L184" s="93">
        <v>23951</v>
      </c>
      <c r="M184" s="93">
        <v>104724</v>
      </c>
      <c r="N184" s="94">
        <v>92225</v>
      </c>
    </row>
    <row r="185" spans="1:14" ht="15.75">
      <c r="A185" s="90" t="s">
        <v>269</v>
      </c>
      <c r="B185" s="91"/>
      <c r="C185" s="93">
        <v>0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93">
        <v>0</v>
      </c>
      <c r="K185" s="93">
        <v>0</v>
      </c>
      <c r="L185" s="93">
        <v>0</v>
      </c>
      <c r="M185" s="93">
        <v>0</v>
      </c>
      <c r="N185" s="94">
        <v>0</v>
      </c>
    </row>
    <row r="186" spans="1:14" ht="15.75">
      <c r="A186" s="90" t="s">
        <v>270</v>
      </c>
      <c r="B186" s="91"/>
      <c r="C186" s="93">
        <v>0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-2</v>
      </c>
      <c r="J186" s="93">
        <v>-2</v>
      </c>
      <c r="K186" s="93">
        <v>0</v>
      </c>
      <c r="L186" s="93">
        <v>0</v>
      </c>
      <c r="M186" s="93">
        <v>0</v>
      </c>
      <c r="N186" s="94">
        <v>0</v>
      </c>
    </row>
    <row r="187" spans="1:14" ht="15.75">
      <c r="A187" s="90" t="s">
        <v>271</v>
      </c>
      <c r="B187" s="92" t="s">
        <v>272</v>
      </c>
      <c r="C187" s="93">
        <v>24</v>
      </c>
      <c r="D187" s="93">
        <v>-418</v>
      </c>
      <c r="E187" s="93">
        <v>50</v>
      </c>
      <c r="F187" s="93">
        <v>20</v>
      </c>
      <c r="G187" s="93">
        <v>0</v>
      </c>
      <c r="H187" s="93">
        <v>0</v>
      </c>
      <c r="I187" s="93">
        <v>-180</v>
      </c>
      <c r="J187" s="93">
        <v>-119</v>
      </c>
      <c r="K187" s="93">
        <v>676</v>
      </c>
      <c r="L187" s="93">
        <v>566</v>
      </c>
      <c r="M187" s="93">
        <v>2424</v>
      </c>
      <c r="N187" s="94">
        <v>1722</v>
      </c>
    </row>
    <row r="188" spans="1:14" ht="15.75">
      <c r="A188" s="90"/>
      <c r="B188" s="91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4"/>
    </row>
    <row r="189" spans="1:14" ht="15.75">
      <c r="A189" s="90" t="s">
        <v>273</v>
      </c>
      <c r="B189" s="92" t="s">
        <v>274</v>
      </c>
      <c r="C189" s="93">
        <v>41496</v>
      </c>
      <c r="D189" s="93">
        <v>38453</v>
      </c>
      <c r="E189" s="93">
        <v>28802</v>
      </c>
      <c r="F189" s="93">
        <v>23293</v>
      </c>
      <c r="G189" s="93">
        <v>0</v>
      </c>
      <c r="H189" s="93">
        <v>0</v>
      </c>
      <c r="I189" s="93">
        <v>1037</v>
      </c>
      <c r="J189" s="93">
        <v>555</v>
      </c>
      <c r="K189" s="93">
        <v>12193</v>
      </c>
      <c r="L189" s="93">
        <v>11001</v>
      </c>
      <c r="M189" s="93">
        <v>107193</v>
      </c>
      <c r="N189" s="94">
        <v>76357</v>
      </c>
    </row>
    <row r="190" spans="1:14" ht="15.75">
      <c r="A190" s="90" t="s">
        <v>275</v>
      </c>
      <c r="B190" s="92" t="s">
        <v>276</v>
      </c>
      <c r="C190" s="93">
        <v>61629</v>
      </c>
      <c r="D190" s="93">
        <v>61629</v>
      </c>
      <c r="E190" s="93">
        <v>14017</v>
      </c>
      <c r="F190" s="93">
        <v>14017</v>
      </c>
      <c r="G190" s="93">
        <v>17</v>
      </c>
      <c r="H190" s="93">
        <v>17</v>
      </c>
      <c r="I190" s="93">
        <v>18694</v>
      </c>
      <c r="J190" s="93">
        <v>18694</v>
      </c>
      <c r="K190" s="93">
        <v>16169</v>
      </c>
      <c r="L190" s="93">
        <v>16169</v>
      </c>
      <c r="M190" s="93">
        <v>130197</v>
      </c>
      <c r="N190" s="94">
        <v>130197</v>
      </c>
    </row>
    <row r="191" spans="1:14" ht="15.75">
      <c r="A191" s="90" t="s">
        <v>277</v>
      </c>
      <c r="B191" s="92" t="s">
        <v>278</v>
      </c>
      <c r="C191" s="93">
        <v>3523</v>
      </c>
      <c r="D191" s="93">
        <v>3295</v>
      </c>
      <c r="E191" s="93">
        <v>36814</v>
      </c>
      <c r="F191" s="93">
        <v>36753</v>
      </c>
      <c r="G191" s="93">
        <v>0</v>
      </c>
      <c r="H191" s="93">
        <v>0</v>
      </c>
      <c r="I191" s="93">
        <v>975</v>
      </c>
      <c r="J191" s="93">
        <v>916</v>
      </c>
      <c r="K191" s="93">
        <v>461</v>
      </c>
      <c r="L191" s="93">
        <v>430</v>
      </c>
      <c r="M191" s="93">
        <v>35342</v>
      </c>
      <c r="N191" s="94">
        <v>20159</v>
      </c>
    </row>
    <row r="192" spans="1:14" ht="15.75">
      <c r="A192" s="90" t="s">
        <v>279</v>
      </c>
      <c r="B192" s="92" t="s">
        <v>280</v>
      </c>
      <c r="C192" s="93">
        <v>0</v>
      </c>
      <c r="D192" s="93"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341</v>
      </c>
      <c r="N192" s="94">
        <v>120</v>
      </c>
    </row>
    <row r="193" spans="1:14" ht="15.75">
      <c r="A193" s="90" t="s">
        <v>281</v>
      </c>
      <c r="B193" s="91"/>
      <c r="C193" s="93">
        <v>0</v>
      </c>
      <c r="D193" s="93">
        <v>0</v>
      </c>
      <c r="E193" s="93">
        <v>1515</v>
      </c>
      <c r="F193" s="93">
        <v>1515</v>
      </c>
      <c r="G193" s="93">
        <v>0</v>
      </c>
      <c r="H193" s="93">
        <v>0</v>
      </c>
      <c r="I193" s="93">
        <v>616</v>
      </c>
      <c r="J193" s="93">
        <v>616</v>
      </c>
      <c r="K193" s="93">
        <v>152</v>
      </c>
      <c r="L193" s="93">
        <v>152</v>
      </c>
      <c r="M193" s="93">
        <v>1386</v>
      </c>
      <c r="N193" s="94">
        <v>1386</v>
      </c>
    </row>
    <row r="194" spans="1:14" ht="15.75">
      <c r="A194" s="90"/>
      <c r="B194" s="91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4"/>
    </row>
    <row r="195" spans="1:14" ht="15.75">
      <c r="A195" s="90" t="s">
        <v>282</v>
      </c>
      <c r="B195" s="92" t="s">
        <v>283</v>
      </c>
      <c r="C195" s="93">
        <v>1238</v>
      </c>
      <c r="D195" s="93">
        <v>1233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2362</v>
      </c>
      <c r="L195" s="93">
        <v>37</v>
      </c>
      <c r="M195" s="93">
        <v>2771</v>
      </c>
      <c r="N195" s="94">
        <v>344</v>
      </c>
    </row>
    <row r="196" spans="1:14" ht="15.75">
      <c r="A196" s="90" t="s">
        <v>284</v>
      </c>
      <c r="B196" s="92" t="s">
        <v>285</v>
      </c>
      <c r="C196" s="93">
        <v>9031</v>
      </c>
      <c r="D196" s="93">
        <v>8748</v>
      </c>
      <c r="E196" s="93">
        <v>4746</v>
      </c>
      <c r="F196" s="93">
        <v>3897</v>
      </c>
      <c r="G196" s="93">
        <v>0</v>
      </c>
      <c r="H196" s="93">
        <v>0</v>
      </c>
      <c r="I196" s="93">
        <v>0</v>
      </c>
      <c r="J196" s="93">
        <v>0</v>
      </c>
      <c r="K196" s="93">
        <v>822</v>
      </c>
      <c r="L196" s="93">
        <v>280</v>
      </c>
      <c r="M196" s="93">
        <v>26748</v>
      </c>
      <c r="N196" s="94">
        <v>3694</v>
      </c>
    </row>
    <row r="197" spans="1:14" ht="15.75">
      <c r="A197" s="90" t="s">
        <v>286</v>
      </c>
      <c r="B197" s="91"/>
      <c r="C197" s="93">
        <v>3908</v>
      </c>
      <c r="D197" s="93">
        <v>1930</v>
      </c>
      <c r="E197" s="93">
        <v>90604</v>
      </c>
      <c r="F197" s="93">
        <v>30190</v>
      </c>
      <c r="G197" s="93">
        <v>0</v>
      </c>
      <c r="H197" s="93">
        <v>0</v>
      </c>
      <c r="I197" s="93">
        <v>5808</v>
      </c>
      <c r="J197" s="93">
        <v>2779</v>
      </c>
      <c r="K197" s="93">
        <v>35054</v>
      </c>
      <c r="L197" s="93">
        <v>15956</v>
      </c>
      <c r="M197" s="93">
        <v>65317</v>
      </c>
      <c r="N197" s="94">
        <v>32482</v>
      </c>
    </row>
    <row r="198" spans="1:14" ht="15.75">
      <c r="A198" s="90" t="s">
        <v>287</v>
      </c>
      <c r="B198" s="92" t="s">
        <v>288</v>
      </c>
      <c r="C198" s="93">
        <v>4313</v>
      </c>
      <c r="D198" s="93">
        <v>2312</v>
      </c>
      <c r="E198" s="93">
        <v>6797</v>
      </c>
      <c r="F198" s="93">
        <v>4072</v>
      </c>
      <c r="G198" s="93">
        <v>0</v>
      </c>
      <c r="H198" s="93">
        <v>0</v>
      </c>
      <c r="I198" s="93">
        <v>0</v>
      </c>
      <c r="J198" s="93">
        <v>0</v>
      </c>
      <c r="K198" s="93">
        <v>433</v>
      </c>
      <c r="L198" s="93">
        <v>259</v>
      </c>
      <c r="M198" s="93">
        <v>52926</v>
      </c>
      <c r="N198" s="94">
        <v>3168</v>
      </c>
    </row>
    <row r="199" spans="1:14" ht="15.75">
      <c r="A199" s="90" t="s">
        <v>289</v>
      </c>
      <c r="B199" s="92" t="s">
        <v>290</v>
      </c>
      <c r="C199" s="93">
        <v>670</v>
      </c>
      <c r="D199" s="93">
        <v>664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1000</v>
      </c>
      <c r="N199" s="94">
        <v>77</v>
      </c>
    </row>
    <row r="200" spans="1:14" ht="15.75">
      <c r="A200" s="95"/>
      <c r="B200" s="96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9"/>
    </row>
    <row r="201" spans="1:14" ht="16.5">
      <c r="A201" s="99" t="s">
        <v>0</v>
      </c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</row>
    <row r="202" spans="1:14" ht="18.75">
      <c r="A202" s="70" t="s">
        <v>1</v>
      </c>
      <c r="B202" s="68"/>
      <c r="C202" s="118"/>
      <c r="D202" s="69"/>
      <c r="E202" s="69"/>
      <c r="F202" s="119"/>
      <c r="G202" s="69"/>
      <c r="H202" s="118"/>
      <c r="I202" s="118"/>
      <c r="J202" s="118"/>
      <c r="K202" s="118"/>
      <c r="L202" s="118"/>
      <c r="M202" s="118"/>
      <c r="N202" s="118"/>
    </row>
    <row r="203" spans="1:14" ht="18.75">
      <c r="A203" s="67" t="s">
        <v>349</v>
      </c>
      <c r="B203" s="68"/>
      <c r="C203" s="118"/>
      <c r="D203" s="69"/>
      <c r="E203" s="70"/>
      <c r="F203" s="70"/>
      <c r="G203" s="69"/>
      <c r="H203" s="118"/>
      <c r="I203" s="118"/>
      <c r="J203" s="118"/>
      <c r="K203" s="118"/>
      <c r="L203" s="118"/>
      <c r="M203" s="118"/>
      <c r="N203" s="118"/>
    </row>
    <row r="204" spans="1:14" ht="18.75">
      <c r="A204" s="70" t="s">
        <v>350</v>
      </c>
      <c r="B204" s="68"/>
      <c r="C204" s="118"/>
      <c r="D204" s="69"/>
      <c r="E204" s="70"/>
      <c r="F204" s="70"/>
      <c r="G204" s="69"/>
      <c r="H204" s="118"/>
      <c r="I204" s="118"/>
      <c r="J204" s="118"/>
      <c r="K204" s="118"/>
      <c r="L204" s="118"/>
      <c r="M204" s="118"/>
      <c r="N204" s="118"/>
    </row>
    <row r="205" spans="1:14" ht="18.75">
      <c r="A205" s="70"/>
      <c r="B205" s="68"/>
      <c r="C205" s="118"/>
      <c r="D205" s="69"/>
      <c r="E205" s="70"/>
      <c r="F205" s="70"/>
      <c r="G205" s="69"/>
      <c r="H205" s="118"/>
      <c r="I205" s="118"/>
      <c r="J205" s="118"/>
      <c r="K205" s="118"/>
      <c r="L205" s="118"/>
      <c r="M205" s="118"/>
      <c r="N205" s="72" t="s">
        <v>63</v>
      </c>
    </row>
    <row r="206" spans="1:14" ht="15.75">
      <c r="A206" s="73"/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2" t="s">
        <v>5</v>
      </c>
    </row>
    <row r="207" spans="1:14" ht="15.75">
      <c r="A207" s="77"/>
      <c r="B207" s="78"/>
      <c r="C207" s="120" t="s">
        <v>351</v>
      </c>
      <c r="D207" s="121"/>
      <c r="E207" s="120" t="s">
        <v>352</v>
      </c>
      <c r="F207" s="121"/>
      <c r="G207" s="120" t="s">
        <v>353</v>
      </c>
      <c r="H207" s="121"/>
      <c r="I207" s="120" t="s">
        <v>354</v>
      </c>
      <c r="J207" s="121"/>
      <c r="K207" s="120" t="s">
        <v>355</v>
      </c>
      <c r="L207" s="121"/>
      <c r="M207" s="120" t="s">
        <v>356</v>
      </c>
      <c r="N207" s="122"/>
    </row>
    <row r="208" spans="1:14" ht="15.75">
      <c r="A208" s="81" t="s">
        <v>70</v>
      </c>
      <c r="B208" s="82" t="s">
        <v>71</v>
      </c>
      <c r="C208" s="123" t="s">
        <v>357</v>
      </c>
      <c r="D208" s="124"/>
      <c r="E208" s="123" t="s">
        <v>358</v>
      </c>
      <c r="F208" s="124"/>
      <c r="G208" s="123" t="s">
        <v>359</v>
      </c>
      <c r="H208" s="124"/>
      <c r="I208" s="123" t="s">
        <v>360</v>
      </c>
      <c r="J208" s="124"/>
      <c r="K208" s="123" t="s">
        <v>361</v>
      </c>
      <c r="L208" s="124"/>
      <c r="M208" s="123" t="s">
        <v>362</v>
      </c>
      <c r="N208" s="125"/>
    </row>
    <row r="209" spans="1:14" ht="15.75">
      <c r="A209" s="81"/>
      <c r="B209" s="85"/>
      <c r="C209" s="123"/>
      <c r="D209" s="124"/>
      <c r="E209" s="123" t="s">
        <v>363</v>
      </c>
      <c r="F209" s="124"/>
      <c r="G209" s="123" t="s">
        <v>363</v>
      </c>
      <c r="H209" s="124"/>
      <c r="I209" s="123" t="s">
        <v>363</v>
      </c>
      <c r="J209" s="124"/>
      <c r="K209" s="123" t="s">
        <v>364</v>
      </c>
      <c r="L209" s="124"/>
      <c r="M209" s="123" t="s">
        <v>365</v>
      </c>
      <c r="N209" s="125"/>
    </row>
    <row r="210" spans="1:14" ht="15.75">
      <c r="A210" s="86"/>
      <c r="B210" s="87"/>
      <c r="C210" s="126" t="s">
        <v>366</v>
      </c>
      <c r="D210" s="126" t="s">
        <v>367</v>
      </c>
      <c r="E210" s="126" t="s">
        <v>366</v>
      </c>
      <c r="F210" s="126" t="s">
        <v>367</v>
      </c>
      <c r="G210" s="126" t="s">
        <v>366</v>
      </c>
      <c r="H210" s="126" t="s">
        <v>367</v>
      </c>
      <c r="I210" s="126" t="s">
        <v>366</v>
      </c>
      <c r="J210" s="126" t="s">
        <v>367</v>
      </c>
      <c r="K210" s="126" t="s">
        <v>366</v>
      </c>
      <c r="L210" s="126" t="s">
        <v>367</v>
      </c>
      <c r="M210" s="126" t="s">
        <v>366</v>
      </c>
      <c r="N210" s="127" t="s">
        <v>367</v>
      </c>
    </row>
    <row r="211" spans="1:14" ht="15.75">
      <c r="A211" s="90" t="s">
        <v>291</v>
      </c>
      <c r="B211" s="92" t="s">
        <v>292</v>
      </c>
      <c r="C211" s="93">
        <v>1</v>
      </c>
      <c r="D211" s="93">
        <v>1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81</v>
      </c>
      <c r="L211" s="93">
        <v>81</v>
      </c>
      <c r="M211" s="93">
        <v>929</v>
      </c>
      <c r="N211" s="94">
        <v>405</v>
      </c>
    </row>
    <row r="212" spans="1:14" ht="15.75">
      <c r="A212" s="90" t="s">
        <v>293</v>
      </c>
      <c r="B212" s="92" t="s">
        <v>294</v>
      </c>
      <c r="C212" s="93">
        <v>0</v>
      </c>
      <c r="D212" s="93">
        <v>0</v>
      </c>
      <c r="E212" s="93">
        <v>20241</v>
      </c>
      <c r="F212" s="93">
        <v>17084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4">
        <v>0</v>
      </c>
    </row>
    <row r="213" spans="1:14" ht="15.75">
      <c r="A213" s="90" t="s">
        <v>295</v>
      </c>
      <c r="B213" s="92" t="s">
        <v>296</v>
      </c>
      <c r="C213" s="93">
        <v>0</v>
      </c>
      <c r="D213" s="93">
        <v>0</v>
      </c>
      <c r="E213" s="93">
        <v>0</v>
      </c>
      <c r="F213" s="93">
        <v>0</v>
      </c>
      <c r="G213" s="93">
        <v>0</v>
      </c>
      <c r="H213" s="93">
        <v>0</v>
      </c>
      <c r="I213" s="93">
        <v>0</v>
      </c>
      <c r="J213" s="93">
        <v>0</v>
      </c>
      <c r="K213" s="93">
        <v>0</v>
      </c>
      <c r="L213" s="93">
        <v>0</v>
      </c>
      <c r="M213" s="93">
        <v>15487</v>
      </c>
      <c r="N213" s="94">
        <v>2970</v>
      </c>
    </row>
    <row r="214" spans="1:14" ht="15.75">
      <c r="A214" s="90" t="s">
        <v>297</v>
      </c>
      <c r="B214" s="92" t="s">
        <v>298</v>
      </c>
      <c r="C214" s="93">
        <v>366</v>
      </c>
      <c r="D214" s="93">
        <v>345</v>
      </c>
      <c r="E214" s="93">
        <v>2</v>
      </c>
      <c r="F214" s="93">
        <v>2</v>
      </c>
      <c r="G214" s="93">
        <v>40</v>
      </c>
      <c r="H214" s="93">
        <v>35</v>
      </c>
      <c r="I214" s="93">
        <v>120</v>
      </c>
      <c r="J214" s="93">
        <v>113</v>
      </c>
      <c r="K214" s="93">
        <v>2130</v>
      </c>
      <c r="L214" s="93">
        <v>934</v>
      </c>
      <c r="M214" s="93">
        <v>26060</v>
      </c>
      <c r="N214" s="94">
        <v>22446</v>
      </c>
    </row>
    <row r="215" spans="1:14" ht="15.75">
      <c r="A215" s="90" t="s">
        <v>299</v>
      </c>
      <c r="B215" s="92" t="s">
        <v>300</v>
      </c>
      <c r="C215" s="93">
        <v>35</v>
      </c>
      <c r="D215" s="93">
        <v>35</v>
      </c>
      <c r="E215" s="93">
        <v>0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3743</v>
      </c>
      <c r="L215" s="93">
        <v>3743</v>
      </c>
      <c r="M215" s="93">
        <v>14136</v>
      </c>
      <c r="N215" s="94">
        <v>14136</v>
      </c>
    </row>
    <row r="216" spans="1:14" ht="15.75">
      <c r="A216" s="90"/>
      <c r="B216" s="91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4"/>
    </row>
    <row r="217" spans="1:14" ht="15.75">
      <c r="A217" s="90" t="s">
        <v>301</v>
      </c>
      <c r="B217" s="92" t="s">
        <v>302</v>
      </c>
      <c r="C217" s="93">
        <v>33426</v>
      </c>
      <c r="D217" s="93">
        <v>33120</v>
      </c>
      <c r="E217" s="93">
        <v>7977</v>
      </c>
      <c r="F217" s="93">
        <v>7853</v>
      </c>
      <c r="G217" s="93">
        <v>0</v>
      </c>
      <c r="H217" s="93">
        <v>0</v>
      </c>
      <c r="I217" s="93">
        <v>310</v>
      </c>
      <c r="J217" s="93">
        <v>0</v>
      </c>
      <c r="K217" s="93">
        <v>46406</v>
      </c>
      <c r="L217" s="93">
        <v>39570</v>
      </c>
      <c r="M217" s="93">
        <v>41497</v>
      </c>
      <c r="N217" s="94">
        <v>24599</v>
      </c>
    </row>
    <row r="218" spans="1:14" ht="15.75">
      <c r="A218" s="90" t="s">
        <v>303</v>
      </c>
      <c r="B218" s="92" t="s">
        <v>304</v>
      </c>
      <c r="C218" s="93">
        <v>23</v>
      </c>
      <c r="D218" s="93">
        <v>2</v>
      </c>
      <c r="E218" s="93">
        <v>0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272</v>
      </c>
      <c r="N218" s="94">
        <v>81</v>
      </c>
    </row>
    <row r="219" spans="1:14" ht="15.75">
      <c r="A219" s="90" t="s">
        <v>305</v>
      </c>
      <c r="B219" s="91"/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34</v>
      </c>
      <c r="L219" s="93">
        <v>34</v>
      </c>
      <c r="M219" s="93">
        <v>6626</v>
      </c>
      <c r="N219" s="94">
        <v>5897</v>
      </c>
    </row>
    <row r="220" spans="1:14" ht="15.75">
      <c r="A220" s="90" t="s">
        <v>306</v>
      </c>
      <c r="B220" s="92" t="s">
        <v>307</v>
      </c>
      <c r="C220" s="93">
        <v>530</v>
      </c>
      <c r="D220" s="93">
        <v>297</v>
      </c>
      <c r="E220" s="93">
        <v>129333</v>
      </c>
      <c r="F220" s="93">
        <v>74557</v>
      </c>
      <c r="G220" s="93">
        <v>0</v>
      </c>
      <c r="H220" s="93">
        <v>0</v>
      </c>
      <c r="I220" s="93">
        <v>0</v>
      </c>
      <c r="J220" s="93">
        <v>0</v>
      </c>
      <c r="K220" s="93">
        <v>811</v>
      </c>
      <c r="L220" s="93">
        <v>450</v>
      </c>
      <c r="M220" s="93">
        <v>1270</v>
      </c>
      <c r="N220" s="94">
        <v>452</v>
      </c>
    </row>
    <row r="221" spans="1:14" ht="15.75">
      <c r="A221" s="90" t="s">
        <v>308</v>
      </c>
      <c r="B221" s="92" t="s">
        <v>309</v>
      </c>
      <c r="C221" s="93">
        <v>3578</v>
      </c>
      <c r="D221" s="93">
        <v>1056</v>
      </c>
      <c r="E221" s="93">
        <v>24728</v>
      </c>
      <c r="F221" s="93">
        <v>11366</v>
      </c>
      <c r="G221" s="93">
        <v>0</v>
      </c>
      <c r="H221" s="93">
        <v>0</v>
      </c>
      <c r="I221" s="93">
        <v>43134</v>
      </c>
      <c r="J221" s="93">
        <v>5658</v>
      </c>
      <c r="K221" s="93">
        <v>8579</v>
      </c>
      <c r="L221" s="93">
        <v>2989</v>
      </c>
      <c r="M221" s="93">
        <v>99487</v>
      </c>
      <c r="N221" s="94">
        <v>10975</v>
      </c>
    </row>
    <row r="222" spans="1:14" ht="15.75">
      <c r="A222" s="90"/>
      <c r="B222" s="91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4"/>
    </row>
    <row r="223" spans="1:14" ht="15.75">
      <c r="A223" s="90" t="s">
        <v>310</v>
      </c>
      <c r="B223" s="91"/>
      <c r="C223" s="93">
        <v>0</v>
      </c>
      <c r="D223" s="93">
        <v>0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  <c r="N223" s="94">
        <v>0</v>
      </c>
    </row>
    <row r="224" spans="1:14" ht="15.75">
      <c r="A224" s="90" t="s">
        <v>311</v>
      </c>
      <c r="B224" s="92" t="s">
        <v>312</v>
      </c>
      <c r="C224" s="93">
        <v>69</v>
      </c>
      <c r="D224" s="93">
        <v>9</v>
      </c>
      <c r="E224" s="93">
        <v>0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0</v>
      </c>
      <c r="M224" s="93">
        <v>801</v>
      </c>
      <c r="N224" s="94">
        <v>182</v>
      </c>
    </row>
    <row r="225" spans="1:14" ht="15.75">
      <c r="A225" s="90" t="s">
        <v>313</v>
      </c>
      <c r="B225" s="91"/>
      <c r="C225" s="93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4">
        <v>0</v>
      </c>
    </row>
    <row r="226" spans="1:14" ht="15.75">
      <c r="A226" s="90" t="s">
        <v>314</v>
      </c>
      <c r="B226" s="92" t="s">
        <v>315</v>
      </c>
      <c r="C226" s="93">
        <v>0</v>
      </c>
      <c r="D226" s="93">
        <v>0</v>
      </c>
      <c r="E226" s="93">
        <v>74456</v>
      </c>
      <c r="F226" s="93">
        <v>72684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1744</v>
      </c>
      <c r="N226" s="94">
        <v>1744</v>
      </c>
    </row>
    <row r="227" spans="1:14" ht="15.75">
      <c r="A227" s="90" t="s">
        <v>316</v>
      </c>
      <c r="B227" s="92" t="s">
        <v>317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17777</v>
      </c>
      <c r="J227" s="93">
        <v>2898</v>
      </c>
      <c r="K227" s="93">
        <v>0</v>
      </c>
      <c r="L227" s="93">
        <v>0</v>
      </c>
      <c r="M227" s="93">
        <v>0</v>
      </c>
      <c r="N227" s="94">
        <v>0</v>
      </c>
    </row>
    <row r="228" spans="1:14" ht="15.75">
      <c r="A228" s="90"/>
      <c r="B228" s="91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4"/>
    </row>
    <row r="229" spans="1:14" ht="15.75">
      <c r="A229" s="90" t="s">
        <v>318</v>
      </c>
      <c r="B229" s="92" t="s">
        <v>319</v>
      </c>
      <c r="C229" s="93">
        <v>87</v>
      </c>
      <c r="D229" s="93">
        <v>3</v>
      </c>
      <c r="E229" s="93">
        <v>22</v>
      </c>
      <c r="F229" s="93">
        <v>13</v>
      </c>
      <c r="G229" s="93">
        <v>0</v>
      </c>
      <c r="H229" s="93">
        <v>0</v>
      </c>
      <c r="I229" s="93">
        <v>0</v>
      </c>
      <c r="J229" s="93">
        <v>0</v>
      </c>
      <c r="K229" s="93">
        <v>16</v>
      </c>
      <c r="L229" s="93">
        <v>11</v>
      </c>
      <c r="M229" s="93">
        <v>1970</v>
      </c>
      <c r="N229" s="94">
        <v>690</v>
      </c>
    </row>
    <row r="230" spans="1:14" ht="15.75">
      <c r="A230" s="90" t="s">
        <v>320</v>
      </c>
      <c r="B230" s="91"/>
      <c r="C230" s="93">
        <v>0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  <c r="L230" s="93">
        <v>0</v>
      </c>
      <c r="M230" s="93">
        <v>0</v>
      </c>
      <c r="N230" s="94">
        <v>0</v>
      </c>
    </row>
    <row r="231" spans="1:14" ht="15.75">
      <c r="A231" s="90" t="s">
        <v>321</v>
      </c>
      <c r="B231" s="91"/>
      <c r="C231" s="93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4">
        <v>0</v>
      </c>
    </row>
    <row r="232" spans="1:14" ht="15.75">
      <c r="A232" s="90" t="s">
        <v>322</v>
      </c>
      <c r="B232" s="91"/>
      <c r="C232" s="93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167568</v>
      </c>
      <c r="J232" s="93">
        <v>155577</v>
      </c>
      <c r="K232" s="93">
        <v>0</v>
      </c>
      <c r="L232" s="93">
        <v>0</v>
      </c>
      <c r="M232" s="93">
        <v>0</v>
      </c>
      <c r="N232" s="94">
        <v>0</v>
      </c>
    </row>
    <row r="233" spans="1:14" ht="15.75">
      <c r="A233" s="90" t="s">
        <v>323</v>
      </c>
      <c r="B233" s="92" t="s">
        <v>324</v>
      </c>
      <c r="C233" s="93">
        <v>12918</v>
      </c>
      <c r="D233" s="93">
        <v>622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752</v>
      </c>
      <c r="L233" s="93">
        <v>752</v>
      </c>
      <c r="M233" s="93">
        <v>7143</v>
      </c>
      <c r="N233" s="94">
        <v>2136</v>
      </c>
    </row>
    <row r="234" spans="1:14" ht="15.75">
      <c r="A234" s="90"/>
      <c r="B234" s="91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4"/>
    </row>
    <row r="235" spans="1:14" ht="15.75">
      <c r="A235" s="90" t="s">
        <v>325</v>
      </c>
      <c r="B235" s="92" t="s">
        <v>326</v>
      </c>
      <c r="C235" s="93">
        <v>773</v>
      </c>
      <c r="D235" s="93">
        <v>381</v>
      </c>
      <c r="E235" s="93">
        <v>823</v>
      </c>
      <c r="F235" s="93">
        <v>385</v>
      </c>
      <c r="G235" s="93">
        <v>0</v>
      </c>
      <c r="H235" s="93">
        <v>0</v>
      </c>
      <c r="I235" s="93">
        <v>14</v>
      </c>
      <c r="J235" s="93">
        <v>10</v>
      </c>
      <c r="K235" s="93">
        <v>1158</v>
      </c>
      <c r="L235" s="93">
        <v>786</v>
      </c>
      <c r="M235" s="93">
        <v>15269</v>
      </c>
      <c r="N235" s="94">
        <v>8304</v>
      </c>
    </row>
    <row r="236" spans="1:14" ht="15.75">
      <c r="A236" s="90" t="s">
        <v>327</v>
      </c>
      <c r="B236" s="92" t="s">
        <v>328</v>
      </c>
      <c r="C236" s="93">
        <v>4168</v>
      </c>
      <c r="D236" s="93">
        <v>2771</v>
      </c>
      <c r="E236" s="93">
        <v>23606</v>
      </c>
      <c r="F236" s="93">
        <v>20119</v>
      </c>
      <c r="G236" s="93">
        <v>0</v>
      </c>
      <c r="H236" s="93">
        <v>0</v>
      </c>
      <c r="I236" s="93">
        <v>776</v>
      </c>
      <c r="J236" s="93">
        <v>520</v>
      </c>
      <c r="K236" s="93">
        <v>4661</v>
      </c>
      <c r="L236" s="93">
        <v>2579</v>
      </c>
      <c r="M236" s="93">
        <v>35170</v>
      </c>
      <c r="N236" s="94">
        <v>18328</v>
      </c>
    </row>
    <row r="237" spans="1:14" ht="15.75">
      <c r="A237" s="90" t="s">
        <v>329</v>
      </c>
      <c r="B237" s="92" t="s">
        <v>330</v>
      </c>
      <c r="C237" s="93">
        <v>661</v>
      </c>
      <c r="D237" s="93">
        <v>497</v>
      </c>
      <c r="E237" s="93">
        <v>9148</v>
      </c>
      <c r="F237" s="93">
        <v>6682</v>
      </c>
      <c r="G237" s="93">
        <v>0</v>
      </c>
      <c r="H237" s="93">
        <v>0</v>
      </c>
      <c r="I237" s="93">
        <v>92</v>
      </c>
      <c r="J237" s="93">
        <v>66</v>
      </c>
      <c r="K237" s="93">
        <v>5783</v>
      </c>
      <c r="L237" s="93">
        <v>4939</v>
      </c>
      <c r="M237" s="93">
        <v>9938</v>
      </c>
      <c r="N237" s="94">
        <v>3812</v>
      </c>
    </row>
    <row r="238" spans="1:14" ht="15.75">
      <c r="A238" s="90" t="s">
        <v>333</v>
      </c>
      <c r="B238" s="92" t="s">
        <v>334</v>
      </c>
      <c r="C238" s="93">
        <v>0</v>
      </c>
      <c r="D238" s="93">
        <v>0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-105</v>
      </c>
      <c r="N238" s="94">
        <v>-21</v>
      </c>
    </row>
    <row r="239" spans="1:14" ht="15.75">
      <c r="A239" s="90" t="s">
        <v>331</v>
      </c>
      <c r="B239" s="92" t="s">
        <v>332</v>
      </c>
      <c r="C239" s="93">
        <v>0</v>
      </c>
      <c r="D239" s="93">
        <v>0</v>
      </c>
      <c r="E239" s="93">
        <v>-2</v>
      </c>
      <c r="F239" s="93">
        <v>-2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0</v>
      </c>
      <c r="N239" s="94">
        <v>0</v>
      </c>
    </row>
    <row r="240" spans="1:14" ht="15.75">
      <c r="A240" s="95"/>
      <c r="B240" s="96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9"/>
    </row>
    <row r="241" spans="1:14" ht="16.5">
      <c r="A241" s="99" t="s">
        <v>0</v>
      </c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</row>
    <row r="242" spans="1:14" ht="18.75">
      <c r="A242" s="70" t="s">
        <v>1</v>
      </c>
      <c r="B242" s="68"/>
      <c r="C242" s="118"/>
      <c r="D242" s="69"/>
      <c r="E242" s="69"/>
      <c r="F242" s="119"/>
      <c r="G242" s="69"/>
      <c r="H242" s="118"/>
      <c r="I242" s="118"/>
      <c r="J242" s="118"/>
      <c r="K242" s="118"/>
      <c r="L242" s="118"/>
      <c r="M242" s="118"/>
      <c r="N242" s="118"/>
    </row>
    <row r="243" spans="1:14" ht="18.75">
      <c r="A243" s="67" t="s">
        <v>349</v>
      </c>
      <c r="B243" s="68"/>
      <c r="C243" s="118"/>
      <c r="D243" s="69"/>
      <c r="E243" s="70"/>
      <c r="F243" s="70"/>
      <c r="G243" s="69"/>
      <c r="H243" s="118"/>
      <c r="I243" s="118"/>
      <c r="J243" s="118"/>
      <c r="K243" s="118"/>
      <c r="L243" s="118"/>
      <c r="M243" s="118"/>
      <c r="N243" s="118"/>
    </row>
    <row r="244" spans="1:14" ht="18.75">
      <c r="A244" s="70" t="s">
        <v>350</v>
      </c>
      <c r="B244" s="68"/>
      <c r="C244" s="118"/>
      <c r="D244" s="69"/>
      <c r="E244" s="70"/>
      <c r="F244" s="70"/>
      <c r="G244" s="69"/>
      <c r="H244" s="118"/>
      <c r="I244" s="118"/>
      <c r="J244" s="118"/>
      <c r="K244" s="118"/>
      <c r="L244" s="118"/>
      <c r="M244" s="118"/>
      <c r="N244" s="118"/>
    </row>
    <row r="245" spans="1:14" ht="18.75">
      <c r="A245" s="70"/>
      <c r="B245" s="68"/>
      <c r="C245" s="118"/>
      <c r="D245" s="69"/>
      <c r="E245" s="70"/>
      <c r="F245" s="70"/>
      <c r="G245" s="69"/>
      <c r="H245" s="118"/>
      <c r="I245" s="118"/>
      <c r="J245" s="118"/>
      <c r="K245" s="118"/>
      <c r="L245" s="118"/>
      <c r="M245" s="118"/>
      <c r="N245" s="72" t="s">
        <v>63</v>
      </c>
    </row>
    <row r="246" spans="1:14" ht="15.75">
      <c r="A246" s="73"/>
      <c r="B246" s="74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2" t="s">
        <v>5</v>
      </c>
    </row>
    <row r="247" spans="1:14" ht="15.75">
      <c r="A247" s="77"/>
      <c r="B247" s="78"/>
      <c r="C247" s="120" t="s">
        <v>351</v>
      </c>
      <c r="D247" s="121"/>
      <c r="E247" s="120" t="s">
        <v>352</v>
      </c>
      <c r="F247" s="121"/>
      <c r="G247" s="120" t="s">
        <v>353</v>
      </c>
      <c r="H247" s="121"/>
      <c r="I247" s="120" t="s">
        <v>354</v>
      </c>
      <c r="J247" s="121"/>
      <c r="K247" s="120" t="s">
        <v>355</v>
      </c>
      <c r="L247" s="121"/>
      <c r="M247" s="120" t="s">
        <v>356</v>
      </c>
      <c r="N247" s="122"/>
    </row>
    <row r="248" spans="1:14" ht="15.75">
      <c r="A248" s="81" t="s">
        <v>70</v>
      </c>
      <c r="B248" s="82" t="s">
        <v>71</v>
      </c>
      <c r="C248" s="123" t="s">
        <v>357</v>
      </c>
      <c r="D248" s="124"/>
      <c r="E248" s="123" t="s">
        <v>358</v>
      </c>
      <c r="F248" s="124"/>
      <c r="G248" s="123" t="s">
        <v>359</v>
      </c>
      <c r="H248" s="124"/>
      <c r="I248" s="123" t="s">
        <v>360</v>
      </c>
      <c r="J248" s="124"/>
      <c r="K248" s="123" t="s">
        <v>361</v>
      </c>
      <c r="L248" s="124"/>
      <c r="M248" s="123" t="s">
        <v>362</v>
      </c>
      <c r="N248" s="125"/>
    </row>
    <row r="249" spans="1:14" ht="15.75">
      <c r="A249" s="81"/>
      <c r="B249" s="85"/>
      <c r="C249" s="123"/>
      <c r="D249" s="124"/>
      <c r="E249" s="123" t="s">
        <v>363</v>
      </c>
      <c r="F249" s="124"/>
      <c r="G249" s="123" t="s">
        <v>363</v>
      </c>
      <c r="H249" s="124"/>
      <c r="I249" s="123" t="s">
        <v>363</v>
      </c>
      <c r="J249" s="124"/>
      <c r="K249" s="123" t="s">
        <v>364</v>
      </c>
      <c r="L249" s="124"/>
      <c r="M249" s="123" t="s">
        <v>365</v>
      </c>
      <c r="N249" s="125"/>
    </row>
    <row r="250" spans="1:14" ht="15.75">
      <c r="A250" s="86"/>
      <c r="B250" s="87"/>
      <c r="C250" s="126" t="s">
        <v>366</v>
      </c>
      <c r="D250" s="126" t="s">
        <v>367</v>
      </c>
      <c r="E250" s="126" t="s">
        <v>366</v>
      </c>
      <c r="F250" s="126" t="s">
        <v>367</v>
      </c>
      <c r="G250" s="126" t="s">
        <v>366</v>
      </c>
      <c r="H250" s="126" t="s">
        <v>367</v>
      </c>
      <c r="I250" s="126" t="s">
        <v>366</v>
      </c>
      <c r="J250" s="126" t="s">
        <v>367</v>
      </c>
      <c r="K250" s="126" t="s">
        <v>366</v>
      </c>
      <c r="L250" s="126" t="s">
        <v>367</v>
      </c>
      <c r="M250" s="126" t="s">
        <v>366</v>
      </c>
      <c r="N250" s="127" t="s">
        <v>367</v>
      </c>
    </row>
    <row r="251" spans="1:14" ht="15.75">
      <c r="A251" s="90" t="s">
        <v>335</v>
      </c>
      <c r="B251" s="92" t="s">
        <v>336</v>
      </c>
      <c r="C251" s="93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0</v>
      </c>
      <c r="I251" s="93">
        <v>0</v>
      </c>
      <c r="J251" s="93">
        <v>0</v>
      </c>
      <c r="K251" s="93">
        <v>0</v>
      </c>
      <c r="L251" s="93">
        <v>0</v>
      </c>
      <c r="M251" s="93">
        <v>0</v>
      </c>
      <c r="N251" s="94">
        <v>0</v>
      </c>
    </row>
    <row r="252" spans="1:14" ht="15.75">
      <c r="A252" s="90" t="s">
        <v>337</v>
      </c>
      <c r="B252" s="91"/>
      <c r="C252" s="93">
        <v>2269</v>
      </c>
      <c r="D252" s="93">
        <v>2160</v>
      </c>
      <c r="E252" s="93">
        <v>6020</v>
      </c>
      <c r="F252" s="93">
        <v>5254</v>
      </c>
      <c r="G252" s="93">
        <v>0</v>
      </c>
      <c r="H252" s="93">
        <v>0</v>
      </c>
      <c r="I252" s="93">
        <v>33</v>
      </c>
      <c r="J252" s="93">
        <v>33</v>
      </c>
      <c r="K252" s="93">
        <v>1734</v>
      </c>
      <c r="L252" s="93">
        <v>829</v>
      </c>
      <c r="M252" s="93">
        <v>22570</v>
      </c>
      <c r="N252" s="94">
        <v>16953</v>
      </c>
    </row>
    <row r="253" spans="1:14" ht="15.75">
      <c r="A253" s="90" t="s">
        <v>338</v>
      </c>
      <c r="B253" s="92" t="s">
        <v>339</v>
      </c>
      <c r="C253" s="93">
        <v>20007</v>
      </c>
      <c r="D253" s="93">
        <v>8742</v>
      </c>
      <c r="E253" s="93">
        <v>3899</v>
      </c>
      <c r="F253" s="93">
        <v>3438</v>
      </c>
      <c r="G253" s="93">
        <v>0</v>
      </c>
      <c r="H253" s="93">
        <v>0</v>
      </c>
      <c r="I253" s="93">
        <v>675</v>
      </c>
      <c r="J253" s="93">
        <v>675</v>
      </c>
      <c r="K253" s="93">
        <v>35012</v>
      </c>
      <c r="L253" s="93">
        <v>23908</v>
      </c>
      <c r="M253" s="93">
        <v>104016</v>
      </c>
      <c r="N253" s="94">
        <v>66664</v>
      </c>
    </row>
    <row r="254" spans="1:14" ht="15.75">
      <c r="A254" s="90" t="s">
        <v>340</v>
      </c>
      <c r="B254" s="92" t="s">
        <v>341</v>
      </c>
      <c r="C254" s="93">
        <v>24</v>
      </c>
      <c r="D254" s="93">
        <v>24</v>
      </c>
      <c r="E254" s="93">
        <v>0</v>
      </c>
      <c r="F254" s="93">
        <v>0</v>
      </c>
      <c r="G254" s="93">
        <v>0</v>
      </c>
      <c r="H254" s="93">
        <v>0</v>
      </c>
      <c r="I254" s="93">
        <v>0</v>
      </c>
      <c r="J254" s="93">
        <v>0</v>
      </c>
      <c r="K254" s="93">
        <v>123</v>
      </c>
      <c r="L254" s="93">
        <v>123</v>
      </c>
      <c r="M254" s="93">
        <v>-17</v>
      </c>
      <c r="N254" s="94">
        <v>-17</v>
      </c>
    </row>
    <row r="255" spans="1:14" ht="15.75">
      <c r="A255" s="90" t="s">
        <v>342</v>
      </c>
      <c r="B255" s="92" t="s">
        <v>343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4">
        <v>0</v>
      </c>
    </row>
    <row r="256" spans="1:14" ht="15.75">
      <c r="A256" s="90"/>
      <c r="B256" s="91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4"/>
    </row>
    <row r="257" spans="1:14" ht="15.75">
      <c r="A257" s="90" t="s">
        <v>344</v>
      </c>
      <c r="B257" s="92" t="s">
        <v>345</v>
      </c>
      <c r="C257" s="93">
        <v>12052</v>
      </c>
      <c r="D257" s="93">
        <v>10230</v>
      </c>
      <c r="E257" s="93">
        <v>44118</v>
      </c>
      <c r="F257" s="93">
        <v>39863</v>
      </c>
      <c r="G257" s="93">
        <v>0</v>
      </c>
      <c r="H257" s="93">
        <v>0</v>
      </c>
      <c r="I257" s="93">
        <v>195</v>
      </c>
      <c r="J257" s="93">
        <v>184</v>
      </c>
      <c r="K257" s="93">
        <v>11355</v>
      </c>
      <c r="L257" s="93">
        <v>9162</v>
      </c>
      <c r="M257" s="93">
        <v>56489</v>
      </c>
      <c r="N257" s="94">
        <v>23215</v>
      </c>
    </row>
    <row r="258" spans="1:14" ht="16.5" thickBot="1">
      <c r="A258" s="90"/>
      <c r="B258" s="91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4"/>
    </row>
    <row r="259" spans="1:14" ht="15.75">
      <c r="A259" s="109" t="s">
        <v>54</v>
      </c>
      <c r="B259" s="11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1"/>
    </row>
    <row r="260" spans="1:14" ht="15.75">
      <c r="A260" s="113" t="s">
        <v>371</v>
      </c>
      <c r="B260" s="114"/>
      <c r="C260" s="115">
        <f aca="true" t="shared" si="0" ref="C260:N260">SUM(C11:C257)</f>
        <v>4076295</v>
      </c>
      <c r="D260" s="115">
        <f t="shared" si="0"/>
        <v>3175844</v>
      </c>
      <c r="E260" s="115">
        <f t="shared" si="0"/>
        <v>3067452</v>
      </c>
      <c r="F260" s="115">
        <f t="shared" si="0"/>
        <v>2405349</v>
      </c>
      <c r="G260" s="115">
        <f t="shared" si="0"/>
        <v>28117</v>
      </c>
      <c r="H260" s="115">
        <f t="shared" si="0"/>
        <v>1879</v>
      </c>
      <c r="I260" s="115">
        <f t="shared" si="0"/>
        <v>621485</v>
      </c>
      <c r="J260" s="115">
        <f t="shared" si="0"/>
        <v>330685</v>
      </c>
      <c r="K260" s="115">
        <f t="shared" si="0"/>
        <v>960165</v>
      </c>
      <c r="L260" s="115">
        <f t="shared" si="0"/>
        <v>699068</v>
      </c>
      <c r="M260" s="115">
        <f t="shared" si="0"/>
        <v>4778109</v>
      </c>
      <c r="N260" s="116">
        <f t="shared" si="0"/>
        <v>2380013</v>
      </c>
    </row>
    <row r="261" spans="1:14" ht="15.75">
      <c r="A261" s="132"/>
      <c r="B261" s="85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</row>
    <row r="262" spans="1:14" ht="15.75">
      <c r="A262" s="132"/>
      <c r="B262" s="85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</row>
    <row r="263" spans="1:14" ht="15.75">
      <c r="A263" s="132"/>
      <c r="B263" s="85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</row>
    <row r="264" spans="1:11" ht="15.75">
      <c r="A264" s="75" t="s">
        <v>393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4" ht="15.75">
      <c r="A265" s="132"/>
      <c r="B265" s="85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</row>
    <row r="266" spans="1:11" ht="15.75">
      <c r="A266" s="75" t="s">
        <v>394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</sheetData>
  <printOptions horizontalCentered="1"/>
  <pageMargins left="0.5" right="0.5" top="0.5" bottom="0.5" header="0" footer="0"/>
  <pageSetup horizontalDpi="600" verticalDpi="600" orientation="landscape" paperSize="9" scale="82" r:id="rId1"/>
  <rowBreaks count="6" manualBreakCount="6">
    <brk id="40" max="255" man="1"/>
    <brk id="80" max="255" man="1"/>
    <brk id="120" max="255" man="1"/>
    <brk id="160" max="255" man="1"/>
    <brk id="200" max="255" man="1"/>
    <brk id="2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66"/>
  <sheetViews>
    <sheetView workbookViewId="0" topLeftCell="A1">
      <selection activeCell="A241" sqref="A241"/>
    </sheetView>
  </sheetViews>
  <sheetFormatPr defaultColWidth="9.00390625" defaultRowHeight="15.75"/>
  <cols>
    <col min="1" max="2" width="17.875" style="0" customWidth="1"/>
    <col min="3" max="14" width="9.125" style="0" bestFit="1" customWidth="1"/>
  </cols>
  <sheetData>
    <row r="1" spans="1:14" ht="16.5">
      <c r="A1" s="67" t="s">
        <v>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.75">
      <c r="A2" s="70" t="s">
        <v>1</v>
      </c>
      <c r="B2" s="68"/>
      <c r="C2" s="118"/>
      <c r="D2" s="69"/>
      <c r="E2" s="69"/>
      <c r="F2" s="119"/>
      <c r="G2" s="69"/>
      <c r="H2" s="118"/>
      <c r="I2" s="118"/>
      <c r="J2" s="118"/>
      <c r="K2" s="118"/>
      <c r="L2" s="118"/>
      <c r="M2" s="118"/>
      <c r="N2" s="118"/>
    </row>
    <row r="3" spans="1:14" ht="18.75">
      <c r="A3" s="67" t="s">
        <v>349</v>
      </c>
      <c r="B3" s="68"/>
      <c r="C3" s="118"/>
      <c r="D3" s="69"/>
      <c r="E3" s="70"/>
      <c r="F3" s="70"/>
      <c r="G3" s="69"/>
      <c r="H3" s="118"/>
      <c r="I3" s="118"/>
      <c r="J3" s="118"/>
      <c r="K3" s="118"/>
      <c r="L3" s="118"/>
      <c r="M3" s="118"/>
      <c r="N3" s="118"/>
    </row>
    <row r="4" spans="1:14" ht="18.75">
      <c r="A4" s="70" t="s">
        <v>350</v>
      </c>
      <c r="B4" s="68"/>
      <c r="C4" s="118"/>
      <c r="D4" s="69"/>
      <c r="E4" s="70"/>
      <c r="F4" s="70"/>
      <c r="G4" s="69"/>
      <c r="H4" s="118"/>
      <c r="I4" s="118"/>
      <c r="J4" s="118"/>
      <c r="K4" s="118"/>
      <c r="L4" s="118"/>
      <c r="M4" s="118"/>
      <c r="N4" s="118"/>
    </row>
    <row r="5" spans="1:14" ht="18.75">
      <c r="A5" s="70"/>
      <c r="B5" s="68"/>
      <c r="C5" s="118"/>
      <c r="D5" s="69"/>
      <c r="E5" s="70"/>
      <c r="F5" s="70"/>
      <c r="G5" s="69"/>
      <c r="H5" s="118"/>
      <c r="I5" s="118"/>
      <c r="J5" s="118"/>
      <c r="K5" s="118"/>
      <c r="L5" s="118"/>
      <c r="M5" s="118"/>
      <c r="N5" s="72" t="s">
        <v>63</v>
      </c>
    </row>
    <row r="6" spans="1:14" ht="15.75">
      <c r="A6" s="7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72" t="s">
        <v>5</v>
      </c>
    </row>
    <row r="7" spans="1:14" ht="15.75">
      <c r="A7" s="77"/>
      <c r="B7" s="78"/>
      <c r="C7" s="120" t="s">
        <v>372</v>
      </c>
      <c r="D7" s="134"/>
      <c r="E7" s="121"/>
      <c r="F7" s="121"/>
      <c r="G7" s="120" t="s">
        <v>373</v>
      </c>
      <c r="H7" s="121"/>
      <c r="I7" s="120" t="s">
        <v>374</v>
      </c>
      <c r="J7" s="121"/>
      <c r="K7" s="120" t="s">
        <v>375</v>
      </c>
      <c r="L7" s="121"/>
      <c r="M7" s="135"/>
      <c r="N7" s="136"/>
    </row>
    <row r="8" spans="1:14" ht="15.75">
      <c r="A8" s="81" t="s">
        <v>70</v>
      </c>
      <c r="B8" s="82" t="s">
        <v>71</v>
      </c>
      <c r="C8" s="137" t="s">
        <v>376</v>
      </c>
      <c r="D8" s="138"/>
      <c r="E8" s="137" t="s">
        <v>377</v>
      </c>
      <c r="F8" s="138"/>
      <c r="G8" s="123" t="s">
        <v>378</v>
      </c>
      <c r="H8" s="124"/>
      <c r="I8" s="123" t="s">
        <v>379</v>
      </c>
      <c r="J8" s="124"/>
      <c r="K8" s="123" t="s">
        <v>380</v>
      </c>
      <c r="L8" s="124"/>
      <c r="M8" s="139" t="s">
        <v>54</v>
      </c>
      <c r="N8" s="125"/>
    </row>
    <row r="9" spans="1:14" ht="15.75">
      <c r="A9" s="81"/>
      <c r="B9" s="85"/>
      <c r="C9" s="123" t="s">
        <v>381</v>
      </c>
      <c r="D9" s="124"/>
      <c r="E9" s="123" t="s">
        <v>382</v>
      </c>
      <c r="F9" s="124"/>
      <c r="G9" s="123" t="s">
        <v>364</v>
      </c>
      <c r="H9" s="124"/>
      <c r="I9" s="123" t="s">
        <v>383</v>
      </c>
      <c r="J9" s="124"/>
      <c r="K9" s="123" t="s">
        <v>383</v>
      </c>
      <c r="L9" s="124"/>
      <c r="M9" s="123" t="s">
        <v>384</v>
      </c>
      <c r="N9" s="125"/>
    </row>
    <row r="10" spans="1:14" ht="15.75">
      <c r="A10" s="86"/>
      <c r="B10" s="87"/>
      <c r="C10" s="126" t="s">
        <v>366</v>
      </c>
      <c r="D10" s="126" t="s">
        <v>367</v>
      </c>
      <c r="E10" s="126" t="s">
        <v>366</v>
      </c>
      <c r="F10" s="126" t="s">
        <v>367</v>
      </c>
      <c r="G10" s="126" t="s">
        <v>366</v>
      </c>
      <c r="H10" s="126" t="s">
        <v>367</v>
      </c>
      <c r="I10" s="126" t="s">
        <v>366</v>
      </c>
      <c r="J10" s="126" t="s">
        <v>367</v>
      </c>
      <c r="K10" s="126" t="s">
        <v>366</v>
      </c>
      <c r="L10" s="126" t="s">
        <v>367</v>
      </c>
      <c r="M10" s="126" t="s">
        <v>366</v>
      </c>
      <c r="N10" s="127" t="s">
        <v>367</v>
      </c>
    </row>
    <row r="11" spans="1:14" ht="15.75">
      <c r="A11" s="90" t="s">
        <v>77</v>
      </c>
      <c r="B11" s="92" t="s">
        <v>78</v>
      </c>
      <c r="C11" s="93">
        <v>5386</v>
      </c>
      <c r="D11" s="93">
        <v>1008</v>
      </c>
      <c r="E11" s="93">
        <v>89516</v>
      </c>
      <c r="F11" s="93">
        <v>52249</v>
      </c>
      <c r="G11" s="93">
        <v>171</v>
      </c>
      <c r="H11" s="93">
        <v>12</v>
      </c>
      <c r="I11" s="93">
        <v>0</v>
      </c>
      <c r="J11" s="93">
        <v>0</v>
      </c>
      <c r="K11" s="93">
        <v>0</v>
      </c>
      <c r="L11" s="93">
        <v>0</v>
      </c>
      <c r="M11" s="93">
        <v>281576</v>
      </c>
      <c r="N11" s="94">
        <v>73856</v>
      </c>
    </row>
    <row r="12" spans="1:14" ht="15.75">
      <c r="A12" s="90" t="s">
        <v>79</v>
      </c>
      <c r="B12" s="91"/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-112</v>
      </c>
      <c r="N12" s="94">
        <v>-112</v>
      </c>
    </row>
    <row r="13" spans="1:14" ht="15.75">
      <c r="A13" s="90" t="s">
        <v>80</v>
      </c>
      <c r="B13" s="91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4">
        <v>0</v>
      </c>
    </row>
    <row r="14" spans="1:14" ht="15.75">
      <c r="A14" s="90" t="s">
        <v>81</v>
      </c>
      <c r="B14" s="92" t="s">
        <v>82</v>
      </c>
      <c r="C14" s="93">
        <v>22890</v>
      </c>
      <c r="D14" s="93">
        <v>20004</v>
      </c>
      <c r="E14" s="93">
        <v>24638</v>
      </c>
      <c r="F14" s="93">
        <v>12943</v>
      </c>
      <c r="G14" s="93">
        <v>1940</v>
      </c>
      <c r="H14" s="93">
        <v>568</v>
      </c>
      <c r="I14" s="93">
        <v>0</v>
      </c>
      <c r="J14" s="93">
        <v>0</v>
      </c>
      <c r="K14" s="93">
        <v>0</v>
      </c>
      <c r="L14" s="93">
        <v>0</v>
      </c>
      <c r="M14" s="93">
        <v>243713</v>
      </c>
      <c r="N14" s="94">
        <v>95198</v>
      </c>
    </row>
    <row r="15" spans="1:14" ht="15.75">
      <c r="A15" s="90" t="s">
        <v>83</v>
      </c>
      <c r="B15" s="91"/>
      <c r="C15" s="93">
        <v>3308</v>
      </c>
      <c r="D15" s="93">
        <v>1296</v>
      </c>
      <c r="E15" s="93">
        <v>135222</v>
      </c>
      <c r="F15" s="93">
        <v>17632</v>
      </c>
      <c r="G15" s="93">
        <v>165212</v>
      </c>
      <c r="H15" s="93">
        <v>16282</v>
      </c>
      <c r="I15" s="93">
        <v>0</v>
      </c>
      <c r="J15" s="93">
        <v>0</v>
      </c>
      <c r="K15" s="93">
        <v>0</v>
      </c>
      <c r="L15" s="93">
        <v>0</v>
      </c>
      <c r="M15" s="93">
        <v>985643</v>
      </c>
      <c r="N15" s="94">
        <v>73567</v>
      </c>
    </row>
    <row r="16" spans="1:14" ht="15.75">
      <c r="A16" s="90"/>
      <c r="B16" s="9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5.75">
      <c r="A17" s="90" t="s">
        <v>84</v>
      </c>
      <c r="B17" s="92" t="s">
        <v>85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378796</v>
      </c>
      <c r="N17" s="94">
        <v>373121</v>
      </c>
    </row>
    <row r="18" spans="1:14" ht="15.75">
      <c r="A18" s="90" t="s">
        <v>86</v>
      </c>
      <c r="B18" s="92" t="s">
        <v>87</v>
      </c>
      <c r="C18" s="93">
        <v>3454</v>
      </c>
      <c r="D18" s="93">
        <v>3454</v>
      </c>
      <c r="E18" s="93">
        <v>1874</v>
      </c>
      <c r="F18" s="93">
        <v>1874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196371</v>
      </c>
      <c r="N18" s="94">
        <v>185470</v>
      </c>
    </row>
    <row r="19" spans="1:14" ht="15.75">
      <c r="A19" s="90" t="s">
        <v>88</v>
      </c>
      <c r="B19" s="92" t="s">
        <v>89</v>
      </c>
      <c r="C19" s="93">
        <v>237</v>
      </c>
      <c r="D19" s="93">
        <v>0</v>
      </c>
      <c r="E19" s="93">
        <v>15</v>
      </c>
      <c r="F19" s="93">
        <v>4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639</v>
      </c>
      <c r="N19" s="94">
        <v>186</v>
      </c>
    </row>
    <row r="20" spans="1:14" ht="15.75">
      <c r="A20" s="90" t="s">
        <v>90</v>
      </c>
      <c r="B20" s="92" t="s">
        <v>91</v>
      </c>
      <c r="C20" s="93">
        <v>411</v>
      </c>
      <c r="D20" s="93">
        <v>411</v>
      </c>
      <c r="E20" s="93">
        <v>56</v>
      </c>
      <c r="F20" s="93">
        <v>11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144462</v>
      </c>
      <c r="N20" s="94">
        <v>125408</v>
      </c>
    </row>
    <row r="21" spans="1:14" ht="15.75">
      <c r="A21" s="90" t="s">
        <v>92</v>
      </c>
      <c r="B21" s="91"/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18113</v>
      </c>
      <c r="N21" s="94">
        <v>11895</v>
      </c>
    </row>
    <row r="22" spans="1:14" ht="15.75">
      <c r="A22" s="90"/>
      <c r="B22" s="9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ht="15.75">
      <c r="A23" s="90" t="s">
        <v>93</v>
      </c>
      <c r="B23" s="92" t="s">
        <v>94</v>
      </c>
      <c r="C23" s="93">
        <v>82016</v>
      </c>
      <c r="D23" s="93">
        <v>67432</v>
      </c>
      <c r="E23" s="93">
        <v>65065</v>
      </c>
      <c r="F23" s="93">
        <v>19508</v>
      </c>
      <c r="G23" s="93">
        <v>16173</v>
      </c>
      <c r="H23" s="93">
        <v>4217</v>
      </c>
      <c r="I23" s="93">
        <v>0</v>
      </c>
      <c r="J23" s="93">
        <v>0</v>
      </c>
      <c r="K23" s="93">
        <v>0</v>
      </c>
      <c r="L23" s="93">
        <v>0</v>
      </c>
      <c r="M23" s="93">
        <v>430337</v>
      </c>
      <c r="N23" s="94">
        <v>267977</v>
      </c>
    </row>
    <row r="24" spans="1:14" ht="15.75">
      <c r="A24" s="90" t="s">
        <v>385</v>
      </c>
      <c r="B24" s="92" t="s">
        <v>96</v>
      </c>
      <c r="C24" s="93">
        <v>0</v>
      </c>
      <c r="D24" s="93">
        <v>0</v>
      </c>
      <c r="E24" s="93">
        <v>-10</v>
      </c>
      <c r="F24" s="93">
        <v>-38</v>
      </c>
      <c r="G24" s="93">
        <v>17</v>
      </c>
      <c r="H24" s="93">
        <v>-6</v>
      </c>
      <c r="I24" s="93">
        <v>342</v>
      </c>
      <c r="J24" s="93">
        <v>228</v>
      </c>
      <c r="K24" s="93">
        <v>1215</v>
      </c>
      <c r="L24" s="93">
        <v>810</v>
      </c>
      <c r="M24" s="93">
        <v>2396</v>
      </c>
      <c r="N24" s="94">
        <v>1443</v>
      </c>
    </row>
    <row r="25" spans="1:14" ht="15.75">
      <c r="A25" s="90" t="s">
        <v>97</v>
      </c>
      <c r="B25" s="92" t="s">
        <v>98</v>
      </c>
      <c r="C25" s="93">
        <v>5413</v>
      </c>
      <c r="D25" s="93">
        <v>4749</v>
      </c>
      <c r="E25" s="93">
        <v>4578</v>
      </c>
      <c r="F25" s="93">
        <v>2115</v>
      </c>
      <c r="G25" s="93">
        <v>8236</v>
      </c>
      <c r="H25" s="93">
        <v>2249</v>
      </c>
      <c r="I25" s="93">
        <v>0</v>
      </c>
      <c r="J25" s="93">
        <v>0</v>
      </c>
      <c r="K25" s="93">
        <v>0</v>
      </c>
      <c r="L25" s="93">
        <v>0</v>
      </c>
      <c r="M25" s="93">
        <v>166316</v>
      </c>
      <c r="N25" s="94">
        <v>59144</v>
      </c>
    </row>
    <row r="26" spans="1:14" ht="15.75">
      <c r="A26" s="90" t="s">
        <v>101</v>
      </c>
      <c r="B26" s="92" t="s">
        <v>102</v>
      </c>
      <c r="C26" s="93">
        <v>28810</v>
      </c>
      <c r="D26" s="93">
        <v>26870</v>
      </c>
      <c r="E26" s="93">
        <v>5780</v>
      </c>
      <c r="F26" s="93">
        <v>4870</v>
      </c>
      <c r="G26" s="93">
        <v>689</v>
      </c>
      <c r="H26" s="93">
        <v>407</v>
      </c>
      <c r="I26" s="93">
        <v>0</v>
      </c>
      <c r="J26" s="93">
        <v>0</v>
      </c>
      <c r="K26" s="93">
        <v>0</v>
      </c>
      <c r="L26" s="93">
        <v>0</v>
      </c>
      <c r="M26" s="93">
        <v>87713</v>
      </c>
      <c r="N26" s="94">
        <v>70317</v>
      </c>
    </row>
    <row r="27" spans="1:14" ht="15.75">
      <c r="A27" s="90" t="s">
        <v>99</v>
      </c>
      <c r="B27" s="92" t="s">
        <v>100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191903</v>
      </c>
      <c r="N27" s="94">
        <v>159068</v>
      </c>
    </row>
    <row r="28" spans="1:14" ht="15.75">
      <c r="A28" s="90"/>
      <c r="B28" s="9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1:14" ht="15.75">
      <c r="A29" s="90" t="s">
        <v>103</v>
      </c>
      <c r="B29" s="91"/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4">
        <v>0</v>
      </c>
    </row>
    <row r="30" spans="1:14" ht="15.75">
      <c r="A30" s="90" t="s">
        <v>104</v>
      </c>
      <c r="B30" s="92" t="s">
        <v>105</v>
      </c>
      <c r="C30" s="93">
        <v>181387</v>
      </c>
      <c r="D30" s="93">
        <v>158215</v>
      </c>
      <c r="E30" s="93">
        <v>47048</v>
      </c>
      <c r="F30" s="93">
        <v>18477</v>
      </c>
      <c r="G30" s="93">
        <v>26701</v>
      </c>
      <c r="H30" s="93">
        <v>1052</v>
      </c>
      <c r="I30" s="93">
        <v>0</v>
      </c>
      <c r="J30" s="93">
        <v>0</v>
      </c>
      <c r="K30" s="93">
        <v>0</v>
      </c>
      <c r="L30" s="93">
        <v>0</v>
      </c>
      <c r="M30" s="93">
        <v>777932</v>
      </c>
      <c r="N30" s="94">
        <v>471712</v>
      </c>
    </row>
    <row r="31" spans="1:14" ht="15.75">
      <c r="A31" s="90" t="s">
        <v>106</v>
      </c>
      <c r="B31" s="92" t="s">
        <v>107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4">
        <v>0</v>
      </c>
    </row>
    <row r="32" spans="1:14" ht="15.75">
      <c r="A32" s="90" t="s">
        <v>108</v>
      </c>
      <c r="B32" s="92" t="s">
        <v>109</v>
      </c>
      <c r="C32" s="93">
        <v>248246</v>
      </c>
      <c r="D32" s="93">
        <v>215429</v>
      </c>
      <c r="E32" s="93">
        <v>17998</v>
      </c>
      <c r="F32" s="93">
        <v>3272</v>
      </c>
      <c r="G32" s="93">
        <v>4198</v>
      </c>
      <c r="H32" s="93">
        <v>1652</v>
      </c>
      <c r="I32" s="93">
        <v>0</v>
      </c>
      <c r="J32" s="93">
        <v>0</v>
      </c>
      <c r="K32" s="93">
        <v>0</v>
      </c>
      <c r="L32" s="93">
        <v>0</v>
      </c>
      <c r="M32" s="93">
        <v>1109282</v>
      </c>
      <c r="N32" s="94">
        <v>867338</v>
      </c>
    </row>
    <row r="33" spans="1:14" ht="15.75">
      <c r="A33" s="90" t="s">
        <v>110</v>
      </c>
      <c r="B33" s="92" t="s">
        <v>111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13825</v>
      </c>
      <c r="N33" s="94">
        <v>9352</v>
      </c>
    </row>
    <row r="34" spans="1:14" ht="15.75">
      <c r="A34" s="90"/>
      <c r="B34" s="9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1:14" ht="15.75">
      <c r="A35" s="90" t="s">
        <v>112</v>
      </c>
      <c r="B35" s="92" t="s">
        <v>113</v>
      </c>
      <c r="C35" s="93">
        <v>0</v>
      </c>
      <c r="D35" s="93">
        <v>0</v>
      </c>
      <c r="E35" s="93">
        <v>2168</v>
      </c>
      <c r="F35" s="93">
        <v>2168</v>
      </c>
      <c r="G35" s="93">
        <v>32</v>
      </c>
      <c r="H35" s="93">
        <v>32</v>
      </c>
      <c r="I35" s="93">
        <v>183</v>
      </c>
      <c r="J35" s="93">
        <v>177</v>
      </c>
      <c r="K35" s="93">
        <v>12014</v>
      </c>
      <c r="L35" s="93">
        <v>11411</v>
      </c>
      <c r="M35" s="93">
        <v>18994</v>
      </c>
      <c r="N35" s="94">
        <v>17979</v>
      </c>
    </row>
    <row r="36" spans="1:14" ht="15.75">
      <c r="A36" s="90" t="s">
        <v>114</v>
      </c>
      <c r="B36" s="92" t="s">
        <v>115</v>
      </c>
      <c r="C36" s="93">
        <v>13463</v>
      </c>
      <c r="D36" s="93">
        <v>12295</v>
      </c>
      <c r="E36" s="93">
        <v>7704</v>
      </c>
      <c r="F36" s="93">
        <v>2630</v>
      </c>
      <c r="G36" s="93">
        <v>17</v>
      </c>
      <c r="H36" s="93">
        <v>17</v>
      </c>
      <c r="I36" s="93">
        <v>0</v>
      </c>
      <c r="J36" s="93">
        <v>0</v>
      </c>
      <c r="K36" s="93">
        <v>0</v>
      </c>
      <c r="L36" s="93">
        <v>0</v>
      </c>
      <c r="M36" s="93">
        <v>424974</v>
      </c>
      <c r="N36" s="94">
        <v>368867</v>
      </c>
    </row>
    <row r="37" spans="1:14" ht="15.75">
      <c r="A37" s="90" t="s">
        <v>116</v>
      </c>
      <c r="B37" s="91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8017</v>
      </c>
      <c r="N37" s="94">
        <v>5768</v>
      </c>
    </row>
    <row r="38" spans="1:14" ht="15.75">
      <c r="A38" s="90" t="s">
        <v>117</v>
      </c>
      <c r="B38" s="92" t="s">
        <v>118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407551</v>
      </c>
      <c r="N38" s="94">
        <v>209525</v>
      </c>
    </row>
    <row r="39" spans="1:14" ht="15.75">
      <c r="A39" s="90" t="s">
        <v>119</v>
      </c>
      <c r="B39" s="92" t="s">
        <v>120</v>
      </c>
      <c r="C39" s="93">
        <v>30711</v>
      </c>
      <c r="D39" s="93">
        <v>25230</v>
      </c>
      <c r="E39" s="93">
        <v>6778</v>
      </c>
      <c r="F39" s="93">
        <v>579</v>
      </c>
      <c r="G39" s="93">
        <v>413</v>
      </c>
      <c r="H39" s="93">
        <v>229</v>
      </c>
      <c r="I39" s="93">
        <v>0</v>
      </c>
      <c r="J39" s="93">
        <v>0</v>
      </c>
      <c r="K39" s="93">
        <v>0</v>
      </c>
      <c r="L39" s="93">
        <v>0</v>
      </c>
      <c r="M39" s="93">
        <v>60550</v>
      </c>
      <c r="N39" s="94">
        <v>34092</v>
      </c>
    </row>
    <row r="40" spans="1:14" ht="15.75">
      <c r="A40" s="95"/>
      <c r="B40" s="9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9"/>
    </row>
    <row r="41" spans="1:14" ht="16.5">
      <c r="A41" s="99" t="s">
        <v>0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8.75">
      <c r="A42" s="70" t="s">
        <v>1</v>
      </c>
      <c r="B42" s="68"/>
      <c r="C42" s="118"/>
      <c r="D42" s="69"/>
      <c r="E42" s="69"/>
      <c r="F42" s="119"/>
      <c r="G42" s="69"/>
      <c r="H42" s="118"/>
      <c r="I42" s="118"/>
      <c r="J42" s="118"/>
      <c r="K42" s="118"/>
      <c r="L42" s="118"/>
      <c r="M42" s="118"/>
      <c r="N42" s="118"/>
    </row>
    <row r="43" spans="1:14" ht="18.75">
      <c r="A43" s="67" t="s">
        <v>349</v>
      </c>
      <c r="B43" s="68"/>
      <c r="C43" s="118"/>
      <c r="D43" s="69"/>
      <c r="E43" s="70"/>
      <c r="F43" s="70"/>
      <c r="G43" s="69"/>
      <c r="H43" s="118"/>
      <c r="I43" s="118"/>
      <c r="J43" s="118"/>
      <c r="K43" s="118"/>
      <c r="L43" s="118"/>
      <c r="M43" s="118"/>
      <c r="N43" s="118"/>
    </row>
    <row r="44" spans="1:14" ht="18.75">
      <c r="A44" s="70" t="s">
        <v>350</v>
      </c>
      <c r="B44" s="68"/>
      <c r="C44" s="118"/>
      <c r="D44" s="69"/>
      <c r="E44" s="70"/>
      <c r="F44" s="70"/>
      <c r="G44" s="69"/>
      <c r="H44" s="118"/>
      <c r="I44" s="118"/>
      <c r="J44" s="118"/>
      <c r="K44" s="118"/>
      <c r="L44" s="118"/>
      <c r="M44" s="118"/>
      <c r="N44" s="118"/>
    </row>
    <row r="45" spans="1:14" ht="18.75">
      <c r="A45" s="70"/>
      <c r="B45" s="68"/>
      <c r="C45" s="118"/>
      <c r="D45" s="69"/>
      <c r="E45" s="70"/>
      <c r="F45" s="70"/>
      <c r="G45" s="69"/>
      <c r="H45" s="118"/>
      <c r="I45" s="118"/>
      <c r="J45" s="118"/>
      <c r="K45" s="118"/>
      <c r="L45" s="118"/>
      <c r="M45" s="118"/>
      <c r="N45" s="72" t="s">
        <v>63</v>
      </c>
    </row>
    <row r="46" spans="1:14" ht="15.75">
      <c r="A46" s="73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72" t="s">
        <v>5</v>
      </c>
    </row>
    <row r="47" spans="1:14" ht="15.75">
      <c r="A47" s="77"/>
      <c r="B47" s="78"/>
      <c r="C47" s="120" t="s">
        <v>372</v>
      </c>
      <c r="D47" s="134"/>
      <c r="E47" s="121"/>
      <c r="F47" s="121"/>
      <c r="G47" s="120" t="s">
        <v>373</v>
      </c>
      <c r="H47" s="121"/>
      <c r="I47" s="120" t="s">
        <v>374</v>
      </c>
      <c r="J47" s="121"/>
      <c r="K47" s="120" t="s">
        <v>375</v>
      </c>
      <c r="L47" s="121"/>
      <c r="M47" s="135"/>
      <c r="N47" s="136"/>
    </row>
    <row r="48" spans="1:14" ht="15.75">
      <c r="A48" s="81" t="s">
        <v>70</v>
      </c>
      <c r="B48" s="82" t="s">
        <v>71</v>
      </c>
      <c r="C48" s="137" t="s">
        <v>376</v>
      </c>
      <c r="D48" s="138"/>
      <c r="E48" s="137" t="s">
        <v>377</v>
      </c>
      <c r="F48" s="138"/>
      <c r="G48" s="123" t="s">
        <v>378</v>
      </c>
      <c r="H48" s="124"/>
      <c r="I48" s="123" t="s">
        <v>379</v>
      </c>
      <c r="J48" s="124"/>
      <c r="K48" s="123" t="s">
        <v>380</v>
      </c>
      <c r="L48" s="124"/>
      <c r="M48" s="139" t="s">
        <v>54</v>
      </c>
      <c r="N48" s="125"/>
    </row>
    <row r="49" spans="1:14" ht="15.75">
      <c r="A49" s="81"/>
      <c r="B49" s="85"/>
      <c r="C49" s="123" t="s">
        <v>381</v>
      </c>
      <c r="D49" s="124"/>
      <c r="E49" s="123" t="s">
        <v>382</v>
      </c>
      <c r="F49" s="124"/>
      <c r="G49" s="123" t="s">
        <v>364</v>
      </c>
      <c r="H49" s="124"/>
      <c r="I49" s="123" t="s">
        <v>383</v>
      </c>
      <c r="J49" s="124"/>
      <c r="K49" s="123" t="s">
        <v>383</v>
      </c>
      <c r="L49" s="124"/>
      <c r="M49" s="123" t="s">
        <v>384</v>
      </c>
      <c r="N49" s="125"/>
    </row>
    <row r="50" spans="1:14" ht="15.75">
      <c r="A50" s="86"/>
      <c r="B50" s="87"/>
      <c r="C50" s="126" t="s">
        <v>366</v>
      </c>
      <c r="D50" s="126" t="s">
        <v>367</v>
      </c>
      <c r="E50" s="126" t="s">
        <v>366</v>
      </c>
      <c r="F50" s="126" t="s">
        <v>367</v>
      </c>
      <c r="G50" s="126" t="s">
        <v>366</v>
      </c>
      <c r="H50" s="126" t="s">
        <v>367</v>
      </c>
      <c r="I50" s="126" t="s">
        <v>366</v>
      </c>
      <c r="J50" s="126" t="s">
        <v>367</v>
      </c>
      <c r="K50" s="126" t="s">
        <v>366</v>
      </c>
      <c r="L50" s="126" t="s">
        <v>367</v>
      </c>
      <c r="M50" s="126" t="s">
        <v>366</v>
      </c>
      <c r="N50" s="127" t="s">
        <v>367</v>
      </c>
    </row>
    <row r="51" spans="1:14" ht="15.75">
      <c r="A51" s="90" t="s">
        <v>121</v>
      </c>
      <c r="B51" s="92" t="s">
        <v>122</v>
      </c>
      <c r="C51" s="93">
        <v>4542</v>
      </c>
      <c r="D51" s="93">
        <v>1629</v>
      </c>
      <c r="E51" s="93">
        <v>637</v>
      </c>
      <c r="F51" s="93">
        <v>184</v>
      </c>
      <c r="G51" s="93">
        <v>52</v>
      </c>
      <c r="H51" s="93">
        <v>5</v>
      </c>
      <c r="I51" s="93">
        <v>0</v>
      </c>
      <c r="J51" s="93">
        <v>0</v>
      </c>
      <c r="K51" s="93">
        <v>0</v>
      </c>
      <c r="L51" s="93">
        <v>0</v>
      </c>
      <c r="M51" s="93">
        <v>15947</v>
      </c>
      <c r="N51" s="94">
        <v>6207</v>
      </c>
    </row>
    <row r="52" spans="1:14" ht="15.75">
      <c r="A52" s="90" t="s">
        <v>123</v>
      </c>
      <c r="B52" s="92" t="s">
        <v>124</v>
      </c>
      <c r="C52" s="93">
        <v>0</v>
      </c>
      <c r="D52" s="93">
        <v>0</v>
      </c>
      <c r="E52" s="93">
        <v>0</v>
      </c>
      <c r="F52" s="93">
        <v>0</v>
      </c>
      <c r="G52" s="93">
        <v>22</v>
      </c>
      <c r="H52" s="93">
        <v>9</v>
      </c>
      <c r="I52" s="93">
        <v>0</v>
      </c>
      <c r="J52" s="93">
        <v>0</v>
      </c>
      <c r="K52" s="93">
        <v>0</v>
      </c>
      <c r="L52" s="93">
        <v>0</v>
      </c>
      <c r="M52" s="93">
        <v>9134</v>
      </c>
      <c r="N52" s="94">
        <v>2909</v>
      </c>
    </row>
    <row r="53" spans="1:14" ht="15.75">
      <c r="A53" s="90" t="s">
        <v>125</v>
      </c>
      <c r="B53" s="91"/>
      <c r="C53" s="93">
        <v>0</v>
      </c>
      <c r="D53" s="93">
        <v>0</v>
      </c>
      <c r="E53" s="93">
        <v>0</v>
      </c>
      <c r="F53" s="93">
        <v>0</v>
      </c>
      <c r="G53" s="93">
        <v>36636</v>
      </c>
      <c r="H53" s="93">
        <v>9329</v>
      </c>
      <c r="I53" s="93">
        <v>0</v>
      </c>
      <c r="J53" s="93">
        <v>0</v>
      </c>
      <c r="K53" s="93">
        <v>0</v>
      </c>
      <c r="L53" s="93">
        <v>0</v>
      </c>
      <c r="M53" s="93">
        <v>36636</v>
      </c>
      <c r="N53" s="94">
        <v>9329</v>
      </c>
    </row>
    <row r="54" spans="1:14" ht="15.75">
      <c r="A54" s="90" t="s">
        <v>126</v>
      </c>
      <c r="B54" s="92" t="s">
        <v>127</v>
      </c>
      <c r="C54" s="93">
        <v>61755</v>
      </c>
      <c r="D54" s="93">
        <v>57637</v>
      </c>
      <c r="E54" s="93">
        <v>25763</v>
      </c>
      <c r="F54" s="93">
        <v>21260</v>
      </c>
      <c r="G54" s="93">
        <v>2099</v>
      </c>
      <c r="H54" s="93">
        <v>1127</v>
      </c>
      <c r="I54" s="93">
        <v>0</v>
      </c>
      <c r="J54" s="93">
        <v>0</v>
      </c>
      <c r="K54" s="93">
        <v>0</v>
      </c>
      <c r="L54" s="93">
        <v>0</v>
      </c>
      <c r="M54" s="93">
        <v>487065</v>
      </c>
      <c r="N54" s="94">
        <v>387157</v>
      </c>
    </row>
    <row r="55" spans="1:14" ht="15.75">
      <c r="A55" s="90" t="s">
        <v>128</v>
      </c>
      <c r="B55" s="92" t="s">
        <v>129</v>
      </c>
      <c r="C55" s="93">
        <v>212350</v>
      </c>
      <c r="D55" s="93">
        <v>197177</v>
      </c>
      <c r="E55" s="93">
        <v>4170</v>
      </c>
      <c r="F55" s="93">
        <v>2837</v>
      </c>
      <c r="G55" s="93">
        <v>4461</v>
      </c>
      <c r="H55" s="93">
        <v>1985</v>
      </c>
      <c r="I55" s="93">
        <v>0</v>
      </c>
      <c r="J55" s="93">
        <v>0</v>
      </c>
      <c r="K55" s="93">
        <v>0</v>
      </c>
      <c r="L55" s="93">
        <v>0</v>
      </c>
      <c r="M55" s="93">
        <v>301107</v>
      </c>
      <c r="N55" s="94">
        <v>254678</v>
      </c>
    </row>
    <row r="56" spans="1:14" ht="15.75">
      <c r="A56" s="90"/>
      <c r="B56" s="91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</row>
    <row r="57" spans="1:14" ht="15.75">
      <c r="A57" s="90" t="s">
        <v>130</v>
      </c>
      <c r="B57" s="92" t="s">
        <v>131</v>
      </c>
      <c r="C57" s="93">
        <v>0</v>
      </c>
      <c r="D57" s="93">
        <v>0</v>
      </c>
      <c r="E57" s="93">
        <v>3</v>
      </c>
      <c r="F57" s="93">
        <v>-2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-18</v>
      </c>
      <c r="N57" s="94">
        <v>175</v>
      </c>
    </row>
    <row r="58" spans="1:14" ht="15.75">
      <c r="A58" s="90" t="s">
        <v>132</v>
      </c>
      <c r="B58" s="104" t="s">
        <v>386</v>
      </c>
      <c r="C58" s="93">
        <v>934</v>
      </c>
      <c r="D58" s="93">
        <v>484</v>
      </c>
      <c r="E58" s="93">
        <v>165</v>
      </c>
      <c r="F58" s="93">
        <v>18</v>
      </c>
      <c r="G58" s="93">
        <v>9</v>
      </c>
      <c r="H58" s="93">
        <v>1</v>
      </c>
      <c r="I58" s="93">
        <v>0</v>
      </c>
      <c r="J58" s="93">
        <v>0</v>
      </c>
      <c r="K58" s="93">
        <v>0</v>
      </c>
      <c r="L58" s="93">
        <v>0</v>
      </c>
      <c r="M58" s="93">
        <v>16451</v>
      </c>
      <c r="N58" s="94">
        <v>12207</v>
      </c>
    </row>
    <row r="59" spans="1:14" ht="15.75">
      <c r="A59" s="90" t="s">
        <v>370</v>
      </c>
      <c r="B59" s="92" t="s">
        <v>135</v>
      </c>
      <c r="C59" s="93">
        <v>0</v>
      </c>
      <c r="D59" s="93">
        <v>0</v>
      </c>
      <c r="E59" s="93">
        <v>16005</v>
      </c>
      <c r="F59" s="93">
        <v>9132</v>
      </c>
      <c r="G59" s="93">
        <v>2554</v>
      </c>
      <c r="H59" s="93">
        <v>1457</v>
      </c>
      <c r="I59" s="93">
        <v>63546</v>
      </c>
      <c r="J59" s="93">
        <v>56665</v>
      </c>
      <c r="K59" s="93">
        <v>170254</v>
      </c>
      <c r="L59" s="93">
        <v>145535</v>
      </c>
      <c r="M59" s="93">
        <v>369145</v>
      </c>
      <c r="N59" s="94">
        <v>279428</v>
      </c>
    </row>
    <row r="60" spans="1:14" ht="15.75">
      <c r="A60" s="90" t="s">
        <v>137</v>
      </c>
      <c r="B60" s="92" t="s">
        <v>138</v>
      </c>
      <c r="C60" s="93">
        <v>1734</v>
      </c>
      <c r="D60" s="93">
        <v>6</v>
      </c>
      <c r="E60" s="93">
        <v>945</v>
      </c>
      <c r="F60" s="93">
        <v>4</v>
      </c>
      <c r="G60" s="93">
        <v>296</v>
      </c>
      <c r="H60" s="93">
        <v>278</v>
      </c>
      <c r="I60" s="93">
        <v>0</v>
      </c>
      <c r="J60" s="93">
        <v>0</v>
      </c>
      <c r="K60" s="93">
        <v>0</v>
      </c>
      <c r="L60" s="93">
        <v>0</v>
      </c>
      <c r="M60" s="93">
        <v>41541</v>
      </c>
      <c r="N60" s="94">
        <v>11739</v>
      </c>
    </row>
    <row r="61" spans="1:14" ht="15.75">
      <c r="A61" s="90" t="s">
        <v>139</v>
      </c>
      <c r="B61" s="92" t="s">
        <v>140</v>
      </c>
      <c r="C61" s="93">
        <v>3590</v>
      </c>
      <c r="D61" s="93">
        <v>2070</v>
      </c>
      <c r="E61" s="93">
        <v>1201</v>
      </c>
      <c r="F61" s="93">
        <v>521</v>
      </c>
      <c r="G61" s="93">
        <v>27</v>
      </c>
      <c r="H61" s="93">
        <v>3</v>
      </c>
      <c r="I61" s="93">
        <v>0</v>
      </c>
      <c r="J61" s="93">
        <v>0</v>
      </c>
      <c r="K61" s="93">
        <v>469</v>
      </c>
      <c r="L61" s="93">
        <v>469</v>
      </c>
      <c r="M61" s="93">
        <v>30803</v>
      </c>
      <c r="N61" s="94">
        <v>20765</v>
      </c>
    </row>
    <row r="62" spans="1:14" ht="15.75">
      <c r="A62" s="90"/>
      <c r="B62" s="91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ht="15.75">
      <c r="A63" s="90" t="s">
        <v>141</v>
      </c>
      <c r="B63" s="92" t="s">
        <v>142</v>
      </c>
      <c r="C63" s="93">
        <v>3532</v>
      </c>
      <c r="D63" s="93">
        <v>2693</v>
      </c>
      <c r="E63" s="93">
        <v>2045</v>
      </c>
      <c r="F63" s="93">
        <v>344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95258</v>
      </c>
      <c r="N63" s="94">
        <v>58783</v>
      </c>
    </row>
    <row r="64" spans="1:14" ht="15.75">
      <c r="A64" s="90" t="s">
        <v>143</v>
      </c>
      <c r="B64" s="92" t="s">
        <v>144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140406</v>
      </c>
      <c r="N64" s="94">
        <v>121817</v>
      </c>
    </row>
    <row r="65" spans="1:14" ht="15.75">
      <c r="A65" s="90" t="s">
        <v>145</v>
      </c>
      <c r="B65" s="92" t="s">
        <v>146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71370</v>
      </c>
      <c r="N65" s="94">
        <v>4249</v>
      </c>
    </row>
    <row r="66" spans="1:14" ht="15.75">
      <c r="A66" s="90" t="s">
        <v>147</v>
      </c>
      <c r="B66" s="91"/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4">
        <v>0</v>
      </c>
    </row>
    <row r="67" spans="1:14" ht="15.75">
      <c r="A67" s="90" t="s">
        <v>148</v>
      </c>
      <c r="B67" s="91"/>
      <c r="C67" s="93">
        <v>0</v>
      </c>
      <c r="D67" s="93">
        <v>0</v>
      </c>
      <c r="E67" s="93">
        <v>0</v>
      </c>
      <c r="F67" s="93">
        <v>0</v>
      </c>
      <c r="G67" s="93">
        <v>23195</v>
      </c>
      <c r="H67" s="93">
        <v>22036</v>
      </c>
      <c r="I67" s="93">
        <v>0</v>
      </c>
      <c r="J67" s="93">
        <v>0</v>
      </c>
      <c r="K67" s="93">
        <v>0</v>
      </c>
      <c r="L67" s="93">
        <v>0</v>
      </c>
      <c r="M67" s="93">
        <v>23195</v>
      </c>
      <c r="N67" s="94">
        <v>22036</v>
      </c>
    </row>
    <row r="68" spans="1:14" ht="15.75">
      <c r="A68" s="90"/>
      <c r="B68" s="91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</row>
    <row r="69" spans="1:14" ht="15.75">
      <c r="A69" s="90" t="s">
        <v>149</v>
      </c>
      <c r="B69" s="92" t="s">
        <v>150</v>
      </c>
      <c r="C69" s="93">
        <v>10478</v>
      </c>
      <c r="D69" s="93">
        <v>8100</v>
      </c>
      <c r="E69" s="93">
        <v>6106</v>
      </c>
      <c r="F69" s="93">
        <v>5013</v>
      </c>
      <c r="G69" s="93">
        <v>2067</v>
      </c>
      <c r="H69" s="93">
        <v>642</v>
      </c>
      <c r="I69" s="93">
        <v>0</v>
      </c>
      <c r="J69" s="93">
        <v>0</v>
      </c>
      <c r="K69" s="93">
        <v>0</v>
      </c>
      <c r="L69" s="93">
        <v>0</v>
      </c>
      <c r="M69" s="93">
        <v>53993</v>
      </c>
      <c r="N69" s="94">
        <v>24443</v>
      </c>
    </row>
    <row r="70" spans="1:14" ht="15.75">
      <c r="A70" s="90" t="s">
        <v>151</v>
      </c>
      <c r="B70" s="91"/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4">
        <v>0</v>
      </c>
    </row>
    <row r="71" spans="1:14" ht="15.75">
      <c r="A71" s="90" t="s">
        <v>152</v>
      </c>
      <c r="B71" s="92" t="s">
        <v>153</v>
      </c>
      <c r="C71" s="93">
        <v>668</v>
      </c>
      <c r="D71" s="93">
        <v>534</v>
      </c>
      <c r="E71" s="93">
        <v>1353</v>
      </c>
      <c r="F71" s="93">
        <v>1099</v>
      </c>
      <c r="G71" s="93">
        <v>3054</v>
      </c>
      <c r="H71" s="93">
        <v>2837</v>
      </c>
      <c r="I71" s="93">
        <v>0</v>
      </c>
      <c r="J71" s="93">
        <v>0</v>
      </c>
      <c r="K71" s="93">
        <v>0</v>
      </c>
      <c r="L71" s="93">
        <v>0</v>
      </c>
      <c r="M71" s="93">
        <v>21879</v>
      </c>
      <c r="N71" s="94">
        <v>17008</v>
      </c>
    </row>
    <row r="72" spans="1:14" ht="15.75">
      <c r="A72" s="90" t="s">
        <v>154</v>
      </c>
      <c r="B72" s="92" t="s">
        <v>155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149</v>
      </c>
      <c r="N72" s="94">
        <v>106</v>
      </c>
    </row>
    <row r="73" spans="1:14" ht="15.75">
      <c r="A73" s="90" t="s">
        <v>156</v>
      </c>
      <c r="B73" s="92" t="s">
        <v>157</v>
      </c>
      <c r="C73" s="93">
        <v>2360</v>
      </c>
      <c r="D73" s="93">
        <v>2209</v>
      </c>
      <c r="E73" s="93">
        <v>514</v>
      </c>
      <c r="F73" s="93">
        <v>422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22833</v>
      </c>
      <c r="N73" s="94">
        <v>18514</v>
      </c>
    </row>
    <row r="74" spans="1:14" ht="15.75">
      <c r="A74" s="90"/>
      <c r="B74" s="91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1:14" ht="15.75">
      <c r="A75" s="90" t="s">
        <v>158</v>
      </c>
      <c r="B75" s="92" t="s">
        <v>159</v>
      </c>
      <c r="C75" s="93">
        <v>5166</v>
      </c>
      <c r="D75" s="93">
        <v>3151</v>
      </c>
      <c r="E75" s="93">
        <v>1991</v>
      </c>
      <c r="F75" s="93">
        <v>356</v>
      </c>
      <c r="G75" s="93">
        <v>4869</v>
      </c>
      <c r="H75" s="93">
        <v>137</v>
      </c>
      <c r="I75" s="93">
        <v>0</v>
      </c>
      <c r="J75" s="93">
        <v>0</v>
      </c>
      <c r="K75" s="93">
        <v>0</v>
      </c>
      <c r="L75" s="93">
        <v>0</v>
      </c>
      <c r="M75" s="93">
        <v>136853</v>
      </c>
      <c r="N75" s="94">
        <v>79372</v>
      </c>
    </row>
    <row r="76" spans="1:14" ht="15.75">
      <c r="A76" s="90" t="s">
        <v>160</v>
      </c>
      <c r="B76" s="91" t="s">
        <v>161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21981</v>
      </c>
      <c r="N76" s="94">
        <v>21526</v>
      </c>
    </row>
    <row r="77" spans="1:14" ht="15.75">
      <c r="A77" s="90" t="s">
        <v>162</v>
      </c>
      <c r="B77" s="92" t="s">
        <v>163</v>
      </c>
      <c r="C77" s="93">
        <v>44262</v>
      </c>
      <c r="D77" s="93">
        <v>38301</v>
      </c>
      <c r="E77" s="93">
        <v>23572</v>
      </c>
      <c r="F77" s="93">
        <v>17876</v>
      </c>
      <c r="G77" s="93">
        <v>5658</v>
      </c>
      <c r="H77" s="93">
        <v>3508</v>
      </c>
      <c r="I77" s="93">
        <v>0</v>
      </c>
      <c r="J77" s="93">
        <v>0</v>
      </c>
      <c r="K77" s="93">
        <v>0</v>
      </c>
      <c r="L77" s="93">
        <v>0</v>
      </c>
      <c r="M77" s="93">
        <v>339640</v>
      </c>
      <c r="N77" s="94">
        <v>274698</v>
      </c>
    </row>
    <row r="78" spans="1:14" ht="15.75">
      <c r="A78" s="90" t="s">
        <v>164</v>
      </c>
      <c r="B78" s="91"/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4">
        <v>0</v>
      </c>
    </row>
    <row r="79" spans="1:14" ht="15.75">
      <c r="A79" s="90" t="s">
        <v>165</v>
      </c>
      <c r="B79" s="91"/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4">
        <v>0</v>
      </c>
    </row>
    <row r="80" spans="1:14" ht="15.75">
      <c r="A80" s="95"/>
      <c r="B80" s="96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</row>
    <row r="81" spans="1:14" ht="16.5">
      <c r="A81" s="99" t="s">
        <v>0</v>
      </c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1:14" ht="18.75">
      <c r="A82" s="70" t="s">
        <v>1</v>
      </c>
      <c r="B82" s="68"/>
      <c r="C82" s="118"/>
      <c r="D82" s="69"/>
      <c r="E82" s="69"/>
      <c r="F82" s="119"/>
      <c r="G82" s="69"/>
      <c r="H82" s="118"/>
      <c r="I82" s="118"/>
      <c r="J82" s="118"/>
      <c r="K82" s="118"/>
      <c r="L82" s="118"/>
      <c r="M82" s="118"/>
      <c r="N82" s="118"/>
    </row>
    <row r="83" spans="1:14" ht="18.75">
      <c r="A83" s="67" t="s">
        <v>349</v>
      </c>
      <c r="B83" s="68"/>
      <c r="C83" s="118"/>
      <c r="D83" s="69"/>
      <c r="E83" s="70"/>
      <c r="F83" s="70"/>
      <c r="G83" s="69"/>
      <c r="H83" s="118"/>
      <c r="I83" s="118"/>
      <c r="J83" s="118"/>
      <c r="K83" s="118"/>
      <c r="L83" s="118"/>
      <c r="M83" s="118"/>
      <c r="N83" s="118"/>
    </row>
    <row r="84" spans="1:14" ht="18.75">
      <c r="A84" s="70" t="s">
        <v>350</v>
      </c>
      <c r="B84" s="68"/>
      <c r="C84" s="118"/>
      <c r="D84" s="69"/>
      <c r="E84" s="70"/>
      <c r="F84" s="70"/>
      <c r="G84" s="69"/>
      <c r="H84" s="118"/>
      <c r="I84" s="118"/>
      <c r="J84" s="118"/>
      <c r="K84" s="118"/>
      <c r="L84" s="118"/>
      <c r="M84" s="118"/>
      <c r="N84" s="118"/>
    </row>
    <row r="85" spans="1:14" ht="18.75">
      <c r="A85" s="70"/>
      <c r="B85" s="68"/>
      <c r="C85" s="118"/>
      <c r="D85" s="69"/>
      <c r="E85" s="70"/>
      <c r="F85" s="70"/>
      <c r="G85" s="69"/>
      <c r="H85" s="118"/>
      <c r="I85" s="118"/>
      <c r="J85" s="118"/>
      <c r="K85" s="118"/>
      <c r="L85" s="118"/>
      <c r="M85" s="118"/>
      <c r="N85" s="72" t="s">
        <v>63</v>
      </c>
    </row>
    <row r="86" spans="1:14" ht="15.75">
      <c r="A86" s="73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72" t="s">
        <v>5</v>
      </c>
    </row>
    <row r="87" spans="1:14" ht="15.75">
      <c r="A87" s="77"/>
      <c r="B87" s="78"/>
      <c r="C87" s="120" t="s">
        <v>372</v>
      </c>
      <c r="D87" s="134"/>
      <c r="E87" s="121"/>
      <c r="F87" s="121"/>
      <c r="G87" s="120" t="s">
        <v>373</v>
      </c>
      <c r="H87" s="121"/>
      <c r="I87" s="120" t="s">
        <v>374</v>
      </c>
      <c r="J87" s="121"/>
      <c r="K87" s="120" t="s">
        <v>375</v>
      </c>
      <c r="L87" s="121"/>
      <c r="M87" s="135"/>
      <c r="N87" s="136"/>
    </row>
    <row r="88" spans="1:14" ht="15.75">
      <c r="A88" s="81" t="s">
        <v>70</v>
      </c>
      <c r="B88" s="82" t="s">
        <v>71</v>
      </c>
      <c r="C88" s="137" t="s">
        <v>376</v>
      </c>
      <c r="D88" s="138"/>
      <c r="E88" s="137" t="s">
        <v>377</v>
      </c>
      <c r="F88" s="138"/>
      <c r="G88" s="123" t="s">
        <v>378</v>
      </c>
      <c r="H88" s="124"/>
      <c r="I88" s="123" t="s">
        <v>379</v>
      </c>
      <c r="J88" s="124"/>
      <c r="K88" s="123" t="s">
        <v>380</v>
      </c>
      <c r="L88" s="124"/>
      <c r="M88" s="139" t="s">
        <v>54</v>
      </c>
      <c r="N88" s="125"/>
    </row>
    <row r="89" spans="1:14" ht="15.75">
      <c r="A89" s="81"/>
      <c r="B89" s="85"/>
      <c r="C89" s="123" t="s">
        <v>381</v>
      </c>
      <c r="D89" s="124"/>
      <c r="E89" s="123" t="s">
        <v>382</v>
      </c>
      <c r="F89" s="124"/>
      <c r="G89" s="123" t="s">
        <v>364</v>
      </c>
      <c r="H89" s="124"/>
      <c r="I89" s="123" t="s">
        <v>383</v>
      </c>
      <c r="J89" s="124"/>
      <c r="K89" s="123" t="s">
        <v>383</v>
      </c>
      <c r="L89" s="124"/>
      <c r="M89" s="123" t="s">
        <v>384</v>
      </c>
      <c r="N89" s="125"/>
    </row>
    <row r="90" spans="1:14" ht="15.75">
      <c r="A90" s="86"/>
      <c r="B90" s="87"/>
      <c r="C90" s="126" t="s">
        <v>366</v>
      </c>
      <c r="D90" s="126" t="s">
        <v>367</v>
      </c>
      <c r="E90" s="126" t="s">
        <v>366</v>
      </c>
      <c r="F90" s="126" t="s">
        <v>367</v>
      </c>
      <c r="G90" s="126" t="s">
        <v>366</v>
      </c>
      <c r="H90" s="126" t="s">
        <v>367</v>
      </c>
      <c r="I90" s="126" t="s">
        <v>366</v>
      </c>
      <c r="J90" s="126" t="s">
        <v>367</v>
      </c>
      <c r="K90" s="126" t="s">
        <v>366</v>
      </c>
      <c r="L90" s="126" t="s">
        <v>367</v>
      </c>
      <c r="M90" s="126" t="s">
        <v>366</v>
      </c>
      <c r="N90" s="127" t="s">
        <v>367</v>
      </c>
    </row>
    <row r="91" spans="1:14" ht="15.75">
      <c r="A91" s="90" t="s">
        <v>166</v>
      </c>
      <c r="B91" s="92" t="s">
        <v>167</v>
      </c>
      <c r="C91" s="93">
        <v>0</v>
      </c>
      <c r="D91" s="93">
        <v>0</v>
      </c>
      <c r="E91" s="93">
        <v>96</v>
      </c>
      <c r="F91" s="93">
        <v>96</v>
      </c>
      <c r="G91" s="93">
        <v>11</v>
      </c>
      <c r="H91" s="93">
        <v>11</v>
      </c>
      <c r="I91" s="93">
        <v>387</v>
      </c>
      <c r="J91" s="93">
        <v>387</v>
      </c>
      <c r="K91" s="93">
        <v>-709</v>
      </c>
      <c r="L91" s="93">
        <v>-709</v>
      </c>
      <c r="M91" s="93">
        <v>-217</v>
      </c>
      <c r="N91" s="94">
        <v>-217</v>
      </c>
    </row>
    <row r="92" spans="1:14" ht="15.75">
      <c r="A92" s="90" t="s">
        <v>395</v>
      </c>
      <c r="B92" s="91"/>
      <c r="C92" s="93">
        <v>0</v>
      </c>
      <c r="D92" s="93">
        <v>0</v>
      </c>
      <c r="E92" s="93">
        <v>-107</v>
      </c>
      <c r="F92" s="93">
        <v>-85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-251</v>
      </c>
      <c r="N92" s="94">
        <v>-614</v>
      </c>
    </row>
    <row r="93" spans="1:14" ht="15.75">
      <c r="A93" s="90" t="s">
        <v>169</v>
      </c>
      <c r="B93" s="92" t="s">
        <v>170</v>
      </c>
      <c r="C93" s="93">
        <v>58856</v>
      </c>
      <c r="D93" s="93">
        <v>46657</v>
      </c>
      <c r="E93" s="93">
        <v>9781</v>
      </c>
      <c r="F93" s="93">
        <v>4665</v>
      </c>
      <c r="G93" s="93">
        <v>9532</v>
      </c>
      <c r="H93" s="93">
        <v>365</v>
      </c>
      <c r="I93" s="93">
        <v>0</v>
      </c>
      <c r="J93" s="93">
        <v>0</v>
      </c>
      <c r="K93" s="93">
        <v>0</v>
      </c>
      <c r="L93" s="93">
        <v>0</v>
      </c>
      <c r="M93" s="93">
        <v>169782</v>
      </c>
      <c r="N93" s="94">
        <v>90735</v>
      </c>
    </row>
    <row r="94" spans="1:14" ht="15.75">
      <c r="A94" s="90" t="s">
        <v>171</v>
      </c>
      <c r="B94" s="92" t="s">
        <v>172</v>
      </c>
      <c r="C94" s="93">
        <v>65850</v>
      </c>
      <c r="D94" s="93">
        <v>-78558</v>
      </c>
      <c r="E94" s="93">
        <v>16340</v>
      </c>
      <c r="F94" s="93">
        <v>-11943</v>
      </c>
      <c r="G94" s="93">
        <v>1571</v>
      </c>
      <c r="H94" s="93">
        <v>104</v>
      </c>
      <c r="I94" s="93">
        <v>0</v>
      </c>
      <c r="J94" s="93">
        <v>0</v>
      </c>
      <c r="K94" s="93">
        <v>0</v>
      </c>
      <c r="L94" s="93">
        <v>0</v>
      </c>
      <c r="M94" s="93">
        <v>291226</v>
      </c>
      <c r="N94" s="94">
        <v>6002</v>
      </c>
    </row>
    <row r="95" spans="1:14" ht="15.75">
      <c r="A95" s="90" t="s">
        <v>173</v>
      </c>
      <c r="B95" s="92" t="s">
        <v>174</v>
      </c>
      <c r="C95" s="93">
        <v>11544</v>
      </c>
      <c r="D95" s="93">
        <v>11513</v>
      </c>
      <c r="E95" s="93">
        <v>81441</v>
      </c>
      <c r="F95" s="93">
        <v>66610</v>
      </c>
      <c r="G95" s="93">
        <v>346</v>
      </c>
      <c r="H95" s="93">
        <v>310</v>
      </c>
      <c r="I95" s="93">
        <v>0</v>
      </c>
      <c r="J95" s="93">
        <v>0</v>
      </c>
      <c r="K95" s="93">
        <v>0</v>
      </c>
      <c r="L95" s="93">
        <v>0</v>
      </c>
      <c r="M95" s="93">
        <v>207674</v>
      </c>
      <c r="N95" s="94">
        <v>176320</v>
      </c>
    </row>
    <row r="96" spans="1:14" ht="15.75">
      <c r="A96" s="90"/>
      <c r="B96" s="9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4"/>
    </row>
    <row r="97" spans="1:14" ht="15.75">
      <c r="A97" s="90" t="s">
        <v>175</v>
      </c>
      <c r="B97" s="91"/>
      <c r="C97" s="93">
        <v>0</v>
      </c>
      <c r="D97" s="93">
        <v>0</v>
      </c>
      <c r="E97" s="93">
        <v>0</v>
      </c>
      <c r="F97" s="93">
        <v>0</v>
      </c>
      <c r="G97" s="93">
        <v>288</v>
      </c>
      <c r="H97" s="93">
        <v>288</v>
      </c>
      <c r="I97" s="93">
        <v>0</v>
      </c>
      <c r="J97" s="93">
        <v>0</v>
      </c>
      <c r="K97" s="93">
        <v>0</v>
      </c>
      <c r="L97" s="93">
        <v>0</v>
      </c>
      <c r="M97" s="93">
        <v>288</v>
      </c>
      <c r="N97" s="94">
        <v>288</v>
      </c>
    </row>
    <row r="98" spans="1:14" ht="15.75">
      <c r="A98" s="90" t="s">
        <v>176</v>
      </c>
      <c r="B98" s="92" t="s">
        <v>177</v>
      </c>
      <c r="C98" s="93">
        <v>10937</v>
      </c>
      <c r="D98" s="93">
        <v>9694</v>
      </c>
      <c r="E98" s="93">
        <v>2955</v>
      </c>
      <c r="F98" s="93">
        <v>2144</v>
      </c>
      <c r="G98" s="93">
        <v>55</v>
      </c>
      <c r="H98" s="93">
        <v>22</v>
      </c>
      <c r="I98" s="93">
        <v>0</v>
      </c>
      <c r="J98" s="93">
        <v>0</v>
      </c>
      <c r="K98" s="93">
        <v>0</v>
      </c>
      <c r="L98" s="93">
        <v>0</v>
      </c>
      <c r="M98" s="93">
        <v>92523</v>
      </c>
      <c r="N98" s="94">
        <v>29297</v>
      </c>
    </row>
    <row r="99" spans="1:14" ht="15.75">
      <c r="A99" s="90" t="s">
        <v>178</v>
      </c>
      <c r="B99" s="91"/>
      <c r="C99" s="93">
        <v>0</v>
      </c>
      <c r="D99" s="93">
        <v>0</v>
      </c>
      <c r="E99" s="93">
        <v>614</v>
      </c>
      <c r="F99" s="93">
        <v>614</v>
      </c>
      <c r="G99" s="93">
        <v>3</v>
      </c>
      <c r="H99" s="93">
        <v>3</v>
      </c>
      <c r="I99" s="93">
        <v>16624</v>
      </c>
      <c r="J99" s="93">
        <v>16624</v>
      </c>
      <c r="K99" s="93">
        <v>36447</v>
      </c>
      <c r="L99" s="93">
        <v>36447</v>
      </c>
      <c r="M99" s="93">
        <v>56148</v>
      </c>
      <c r="N99" s="94">
        <v>56148</v>
      </c>
    </row>
    <row r="100" spans="1:14" ht="15.75">
      <c r="A100" s="90" t="s">
        <v>179</v>
      </c>
      <c r="B100" s="92" t="s">
        <v>180</v>
      </c>
      <c r="C100" s="93">
        <v>0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7784</v>
      </c>
      <c r="N100" s="94">
        <v>7784</v>
      </c>
    </row>
    <row r="101" spans="1:14" ht="15.75">
      <c r="A101" s="90" t="s">
        <v>181</v>
      </c>
      <c r="B101" s="92" t="s">
        <v>182</v>
      </c>
      <c r="C101" s="93">
        <v>0</v>
      </c>
      <c r="D101" s="93">
        <v>0</v>
      </c>
      <c r="E101" s="93">
        <v>34449</v>
      </c>
      <c r="F101" s="93">
        <v>22321</v>
      </c>
      <c r="G101" s="93">
        <v>23957</v>
      </c>
      <c r="H101" s="93">
        <v>6498</v>
      </c>
      <c r="I101" s="93">
        <v>0</v>
      </c>
      <c r="J101" s="93">
        <v>0</v>
      </c>
      <c r="K101" s="93">
        <v>0</v>
      </c>
      <c r="L101" s="93">
        <v>0</v>
      </c>
      <c r="M101" s="93">
        <v>124650</v>
      </c>
      <c r="N101" s="94">
        <v>48433</v>
      </c>
    </row>
    <row r="102" spans="1:14" ht="15.75">
      <c r="A102" s="90"/>
      <c r="B102" s="91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4"/>
    </row>
    <row r="103" spans="1:14" ht="15.75">
      <c r="A103" s="90" t="s">
        <v>183</v>
      </c>
      <c r="B103" s="92" t="s">
        <v>184</v>
      </c>
      <c r="C103" s="93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4">
        <v>0</v>
      </c>
    </row>
    <row r="104" spans="1:14" ht="15.75">
      <c r="A104" s="90" t="s">
        <v>185</v>
      </c>
      <c r="B104" s="91"/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30476</v>
      </c>
      <c r="N104" s="94">
        <v>24565</v>
      </c>
    </row>
    <row r="105" spans="1:14" ht="15.75">
      <c r="A105" s="90" t="s">
        <v>186</v>
      </c>
      <c r="B105" s="91"/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4">
        <v>0</v>
      </c>
    </row>
    <row r="106" spans="1:14" ht="15.75">
      <c r="A106" s="90" t="s">
        <v>187</v>
      </c>
      <c r="B106" s="92" t="s">
        <v>188</v>
      </c>
      <c r="C106" s="93">
        <v>17488</v>
      </c>
      <c r="D106" s="93">
        <v>1411</v>
      </c>
      <c r="E106" s="93">
        <v>5336</v>
      </c>
      <c r="F106" s="93">
        <v>4300</v>
      </c>
      <c r="G106" s="93">
        <v>39</v>
      </c>
      <c r="H106" s="93">
        <v>21</v>
      </c>
      <c r="I106" s="93">
        <v>0</v>
      </c>
      <c r="J106" s="93">
        <v>0</v>
      </c>
      <c r="K106" s="93">
        <v>0</v>
      </c>
      <c r="L106" s="93">
        <v>0</v>
      </c>
      <c r="M106" s="93">
        <v>75023</v>
      </c>
      <c r="N106" s="94">
        <v>26652</v>
      </c>
    </row>
    <row r="107" spans="1:14" ht="15.75">
      <c r="A107" s="90" t="s">
        <v>189</v>
      </c>
      <c r="B107" s="92" t="s">
        <v>190</v>
      </c>
      <c r="C107" s="93">
        <v>43383</v>
      </c>
      <c r="D107" s="93">
        <v>38748</v>
      </c>
      <c r="E107" s="93">
        <v>9508</v>
      </c>
      <c r="F107" s="93">
        <v>8063</v>
      </c>
      <c r="G107" s="93">
        <v>18802</v>
      </c>
      <c r="H107" s="93">
        <v>5099</v>
      </c>
      <c r="I107" s="93">
        <v>0</v>
      </c>
      <c r="J107" s="93">
        <v>0</v>
      </c>
      <c r="K107" s="93">
        <v>11871</v>
      </c>
      <c r="L107" s="93">
        <v>11871</v>
      </c>
      <c r="M107" s="93">
        <v>446172</v>
      </c>
      <c r="N107" s="94">
        <v>332982</v>
      </c>
    </row>
    <row r="108" spans="1:14" ht="15.75">
      <c r="A108" s="90"/>
      <c r="B108" s="91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</row>
    <row r="109" spans="1:14" ht="15.75">
      <c r="A109" s="90" t="s">
        <v>191</v>
      </c>
      <c r="B109" s="91"/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42034</v>
      </c>
      <c r="N109" s="94">
        <v>9211</v>
      </c>
    </row>
    <row r="110" spans="1:14" ht="15.75">
      <c r="A110" s="90" t="s">
        <v>192</v>
      </c>
      <c r="B110" s="92" t="s">
        <v>193</v>
      </c>
      <c r="C110" s="93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211</v>
      </c>
      <c r="N110" s="94">
        <v>140</v>
      </c>
    </row>
    <row r="111" spans="1:14" ht="15.75">
      <c r="A111" s="90" t="s">
        <v>194</v>
      </c>
      <c r="B111" s="91"/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4">
        <v>0</v>
      </c>
    </row>
    <row r="112" spans="1:14" ht="15.75">
      <c r="A112" s="90" t="s">
        <v>195</v>
      </c>
      <c r="B112" s="92" t="s">
        <v>196</v>
      </c>
      <c r="C112" s="93">
        <v>0</v>
      </c>
      <c r="D112" s="93">
        <v>0</v>
      </c>
      <c r="E112" s="93">
        <v>0</v>
      </c>
      <c r="F112" s="93">
        <v>0</v>
      </c>
      <c r="G112" s="93">
        <v>35368</v>
      </c>
      <c r="H112" s="93">
        <v>25465</v>
      </c>
      <c r="I112" s="93">
        <v>0</v>
      </c>
      <c r="J112" s="93">
        <v>0</v>
      </c>
      <c r="K112" s="93">
        <v>0</v>
      </c>
      <c r="L112" s="93">
        <v>0</v>
      </c>
      <c r="M112" s="93">
        <v>35368</v>
      </c>
      <c r="N112" s="94">
        <v>25465</v>
      </c>
    </row>
    <row r="113" spans="1:14" ht="15.75">
      <c r="A113" s="90" t="s">
        <v>396</v>
      </c>
      <c r="B113" s="92" t="s">
        <v>198</v>
      </c>
      <c r="C113" s="93">
        <v>-19</v>
      </c>
      <c r="D113" s="93">
        <v>-41</v>
      </c>
      <c r="E113" s="93">
        <v>469</v>
      </c>
      <c r="F113" s="93">
        <v>10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-3687</v>
      </c>
      <c r="N113" s="94">
        <v>-4625</v>
      </c>
    </row>
    <row r="114" spans="1:14" ht="15.75">
      <c r="A114" s="90"/>
      <c r="B114" s="91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4"/>
    </row>
    <row r="115" spans="1:14" ht="15.75">
      <c r="A115" s="90" t="s">
        <v>397</v>
      </c>
      <c r="B115" s="92" t="s">
        <v>200</v>
      </c>
      <c r="C115" s="93">
        <v>19103</v>
      </c>
      <c r="D115" s="93">
        <v>19186</v>
      </c>
      <c r="E115" s="93">
        <v>2912</v>
      </c>
      <c r="F115" s="93">
        <v>1941</v>
      </c>
      <c r="G115" s="93">
        <v>486</v>
      </c>
      <c r="H115" s="93">
        <v>259</v>
      </c>
      <c r="I115" s="93">
        <v>0</v>
      </c>
      <c r="J115" s="93">
        <v>0</v>
      </c>
      <c r="K115" s="93">
        <v>3799</v>
      </c>
      <c r="L115" s="93">
        <v>3799</v>
      </c>
      <c r="M115" s="93">
        <v>42622</v>
      </c>
      <c r="N115" s="94">
        <v>48571</v>
      </c>
    </row>
    <row r="116" spans="1:14" ht="15.75">
      <c r="A116" s="90" t="s">
        <v>201</v>
      </c>
      <c r="B116" s="92" t="s">
        <v>202</v>
      </c>
      <c r="C116" s="93">
        <v>0</v>
      </c>
      <c r="D116" s="93">
        <v>0</v>
      </c>
      <c r="E116" s="93">
        <v>0</v>
      </c>
      <c r="F116" s="93">
        <v>0</v>
      </c>
      <c r="G116" s="93">
        <v>204791</v>
      </c>
      <c r="H116" s="93">
        <v>58742</v>
      </c>
      <c r="I116" s="93">
        <v>0</v>
      </c>
      <c r="J116" s="93">
        <v>0</v>
      </c>
      <c r="K116" s="93">
        <v>0</v>
      </c>
      <c r="L116" s="93">
        <v>0</v>
      </c>
      <c r="M116" s="93">
        <v>204791</v>
      </c>
      <c r="N116" s="94">
        <v>58742</v>
      </c>
    </row>
    <row r="117" spans="1:14" ht="15.75">
      <c r="A117" s="90" t="s">
        <v>203</v>
      </c>
      <c r="B117" s="91"/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4">
        <v>0</v>
      </c>
    </row>
    <row r="118" spans="1:14" ht="15.75">
      <c r="A118" s="90" t="s">
        <v>204</v>
      </c>
      <c r="B118" s="91"/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4">
        <v>0</v>
      </c>
    </row>
    <row r="119" spans="1:14" ht="15.75">
      <c r="A119" s="90" t="s">
        <v>205</v>
      </c>
      <c r="B119" s="92" t="s">
        <v>206</v>
      </c>
      <c r="C119" s="93">
        <v>64183</v>
      </c>
      <c r="D119" s="93">
        <v>49773</v>
      </c>
      <c r="E119" s="93">
        <v>28972</v>
      </c>
      <c r="F119" s="93">
        <v>25931</v>
      </c>
      <c r="G119" s="93">
        <v>19076</v>
      </c>
      <c r="H119" s="93">
        <v>3307</v>
      </c>
      <c r="I119" s="93">
        <v>0</v>
      </c>
      <c r="J119" s="93">
        <v>0</v>
      </c>
      <c r="K119" s="93">
        <v>2418</v>
      </c>
      <c r="L119" s="93">
        <v>2224</v>
      </c>
      <c r="M119" s="93">
        <v>701124</v>
      </c>
      <c r="N119" s="94">
        <v>525973</v>
      </c>
    </row>
    <row r="120" spans="1:14" ht="15.75">
      <c r="A120" s="95"/>
      <c r="B120" s="96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9"/>
    </row>
    <row r="121" spans="1:14" ht="16.5">
      <c r="A121" s="99" t="s">
        <v>0</v>
      </c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18.75">
      <c r="A122" s="70" t="s">
        <v>1</v>
      </c>
      <c r="B122" s="68"/>
      <c r="C122" s="118"/>
      <c r="D122" s="69"/>
      <c r="E122" s="69"/>
      <c r="F122" s="119"/>
      <c r="G122" s="69"/>
      <c r="H122" s="118"/>
      <c r="I122" s="118"/>
      <c r="J122" s="118"/>
      <c r="K122" s="118"/>
      <c r="L122" s="118"/>
      <c r="M122" s="118"/>
      <c r="N122" s="118"/>
    </row>
    <row r="123" spans="1:14" ht="18.75">
      <c r="A123" s="67" t="s">
        <v>349</v>
      </c>
      <c r="B123" s="68"/>
      <c r="C123" s="118"/>
      <c r="D123" s="69"/>
      <c r="E123" s="70"/>
      <c r="F123" s="70"/>
      <c r="G123" s="69"/>
      <c r="H123" s="118"/>
      <c r="I123" s="118"/>
      <c r="J123" s="118"/>
      <c r="K123" s="118"/>
      <c r="L123" s="118"/>
      <c r="M123" s="118"/>
      <c r="N123" s="118"/>
    </row>
    <row r="124" spans="1:14" ht="18.75">
      <c r="A124" s="70" t="s">
        <v>350</v>
      </c>
      <c r="B124" s="68"/>
      <c r="C124" s="118"/>
      <c r="D124" s="69"/>
      <c r="E124" s="70"/>
      <c r="F124" s="70"/>
      <c r="G124" s="69"/>
      <c r="H124" s="118"/>
      <c r="I124" s="118"/>
      <c r="J124" s="118"/>
      <c r="K124" s="118"/>
      <c r="L124" s="118"/>
      <c r="M124" s="118"/>
      <c r="N124" s="118"/>
    </row>
    <row r="125" spans="1:14" ht="18.75">
      <c r="A125" s="70"/>
      <c r="B125" s="68"/>
      <c r="C125" s="118"/>
      <c r="D125" s="69"/>
      <c r="E125" s="70"/>
      <c r="F125" s="70"/>
      <c r="G125" s="69"/>
      <c r="H125" s="118"/>
      <c r="I125" s="118"/>
      <c r="J125" s="118"/>
      <c r="K125" s="118"/>
      <c r="L125" s="118"/>
      <c r="M125" s="118"/>
      <c r="N125" s="72" t="s">
        <v>63</v>
      </c>
    </row>
    <row r="126" spans="1:14" ht="15.75">
      <c r="A126" s="73"/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  <c r="N126" s="72" t="s">
        <v>5</v>
      </c>
    </row>
    <row r="127" spans="1:14" ht="15.75">
      <c r="A127" s="77"/>
      <c r="B127" s="78"/>
      <c r="C127" s="120" t="s">
        <v>372</v>
      </c>
      <c r="D127" s="134"/>
      <c r="E127" s="121"/>
      <c r="F127" s="121"/>
      <c r="G127" s="120" t="s">
        <v>373</v>
      </c>
      <c r="H127" s="121"/>
      <c r="I127" s="120" t="s">
        <v>374</v>
      </c>
      <c r="J127" s="121"/>
      <c r="K127" s="120" t="s">
        <v>375</v>
      </c>
      <c r="L127" s="121"/>
      <c r="M127" s="135"/>
      <c r="N127" s="136"/>
    </row>
    <row r="128" spans="1:14" ht="15.75">
      <c r="A128" s="81" t="s">
        <v>70</v>
      </c>
      <c r="B128" s="82" t="s">
        <v>71</v>
      </c>
      <c r="C128" s="137" t="s">
        <v>376</v>
      </c>
      <c r="D128" s="138"/>
      <c r="E128" s="137" t="s">
        <v>377</v>
      </c>
      <c r="F128" s="138"/>
      <c r="G128" s="123" t="s">
        <v>378</v>
      </c>
      <c r="H128" s="124"/>
      <c r="I128" s="123" t="s">
        <v>379</v>
      </c>
      <c r="J128" s="124"/>
      <c r="K128" s="123" t="s">
        <v>380</v>
      </c>
      <c r="L128" s="124"/>
      <c r="M128" s="139" t="s">
        <v>54</v>
      </c>
      <c r="N128" s="125"/>
    </row>
    <row r="129" spans="1:14" ht="15.75">
      <c r="A129" s="81"/>
      <c r="B129" s="85"/>
      <c r="C129" s="123" t="s">
        <v>381</v>
      </c>
      <c r="D129" s="124"/>
      <c r="E129" s="123" t="s">
        <v>382</v>
      </c>
      <c r="F129" s="124"/>
      <c r="G129" s="123" t="s">
        <v>364</v>
      </c>
      <c r="H129" s="124"/>
      <c r="I129" s="123" t="s">
        <v>383</v>
      </c>
      <c r="J129" s="124"/>
      <c r="K129" s="123" t="s">
        <v>383</v>
      </c>
      <c r="L129" s="124"/>
      <c r="M129" s="123" t="s">
        <v>384</v>
      </c>
      <c r="N129" s="125"/>
    </row>
    <row r="130" spans="1:14" ht="15.75">
      <c r="A130" s="86"/>
      <c r="B130" s="87"/>
      <c r="C130" s="126" t="s">
        <v>366</v>
      </c>
      <c r="D130" s="126" t="s">
        <v>367</v>
      </c>
      <c r="E130" s="126" t="s">
        <v>366</v>
      </c>
      <c r="F130" s="126" t="s">
        <v>367</v>
      </c>
      <c r="G130" s="126" t="s">
        <v>366</v>
      </c>
      <c r="H130" s="126" t="s">
        <v>367</v>
      </c>
      <c r="I130" s="126" t="s">
        <v>366</v>
      </c>
      <c r="J130" s="126" t="s">
        <v>367</v>
      </c>
      <c r="K130" s="126" t="s">
        <v>366</v>
      </c>
      <c r="L130" s="126" t="s">
        <v>367</v>
      </c>
      <c r="M130" s="126" t="s">
        <v>366</v>
      </c>
      <c r="N130" s="127" t="s">
        <v>367</v>
      </c>
    </row>
    <row r="131" spans="1:14" ht="15.75">
      <c r="A131" s="90" t="s">
        <v>207</v>
      </c>
      <c r="B131" s="92" t="s">
        <v>208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426652</v>
      </c>
      <c r="N131" s="94">
        <v>426372</v>
      </c>
    </row>
    <row r="132" spans="1:14" ht="15.75">
      <c r="A132" s="90" t="s">
        <v>209</v>
      </c>
      <c r="B132" s="91"/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7412</v>
      </c>
      <c r="N132" s="94">
        <v>6401</v>
      </c>
    </row>
    <row r="133" spans="1:14" ht="15.75">
      <c r="A133" s="90" t="s">
        <v>210</v>
      </c>
      <c r="B133" s="92" t="s">
        <v>211</v>
      </c>
      <c r="C133" s="93">
        <v>9696</v>
      </c>
      <c r="D133" s="93">
        <v>8626</v>
      </c>
      <c r="E133" s="93">
        <v>7574</v>
      </c>
      <c r="F133" s="93">
        <v>1151</v>
      </c>
      <c r="G133" s="93">
        <v>2737</v>
      </c>
      <c r="H133" s="93">
        <v>368</v>
      </c>
      <c r="I133" s="93">
        <v>0</v>
      </c>
      <c r="J133" s="93">
        <v>0</v>
      </c>
      <c r="K133" s="93">
        <v>0</v>
      </c>
      <c r="L133" s="93">
        <v>0</v>
      </c>
      <c r="M133" s="93">
        <v>63721</v>
      </c>
      <c r="N133" s="94">
        <v>35157</v>
      </c>
    </row>
    <row r="134" spans="1:14" ht="15.75">
      <c r="A134" s="90" t="s">
        <v>212</v>
      </c>
      <c r="B134" s="92" t="s">
        <v>213</v>
      </c>
      <c r="C134" s="93">
        <v>0</v>
      </c>
      <c r="D134" s="93">
        <v>0</v>
      </c>
      <c r="E134" s="93">
        <v>34272</v>
      </c>
      <c r="F134" s="93">
        <v>34272</v>
      </c>
      <c r="G134" s="93">
        <v>986</v>
      </c>
      <c r="H134" s="93">
        <v>986</v>
      </c>
      <c r="I134" s="93">
        <v>0</v>
      </c>
      <c r="J134" s="93">
        <v>0</v>
      </c>
      <c r="K134" s="93">
        <v>0</v>
      </c>
      <c r="L134" s="93">
        <v>0</v>
      </c>
      <c r="M134" s="93">
        <v>132175</v>
      </c>
      <c r="N134" s="94">
        <v>132175</v>
      </c>
    </row>
    <row r="135" spans="1:14" ht="15.75">
      <c r="A135" s="90" t="s">
        <v>214</v>
      </c>
      <c r="B135" s="92" t="s">
        <v>215</v>
      </c>
      <c r="C135" s="93">
        <v>65963</v>
      </c>
      <c r="D135" s="93">
        <v>60700</v>
      </c>
      <c r="E135" s="93">
        <v>2911</v>
      </c>
      <c r="F135" s="93">
        <v>175</v>
      </c>
      <c r="G135" s="93">
        <v>438</v>
      </c>
      <c r="H135" s="93">
        <v>29</v>
      </c>
      <c r="I135" s="93">
        <v>0</v>
      </c>
      <c r="J135" s="93">
        <v>0</v>
      </c>
      <c r="K135" s="93">
        <v>0</v>
      </c>
      <c r="L135" s="93">
        <v>0</v>
      </c>
      <c r="M135" s="93">
        <v>84349</v>
      </c>
      <c r="N135" s="94">
        <v>61490</v>
      </c>
    </row>
    <row r="136" spans="1:14" ht="15.75">
      <c r="A136" s="90"/>
      <c r="B136" s="91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4"/>
    </row>
    <row r="137" spans="1:14" ht="15.75">
      <c r="A137" s="90" t="s">
        <v>216</v>
      </c>
      <c r="B137" s="92" t="s">
        <v>217</v>
      </c>
      <c r="C137" s="93">
        <v>32381</v>
      </c>
      <c r="D137" s="93">
        <v>28091</v>
      </c>
      <c r="E137" s="93">
        <v>11477</v>
      </c>
      <c r="F137" s="93">
        <v>8292</v>
      </c>
      <c r="G137" s="93">
        <v>4357</v>
      </c>
      <c r="H137" s="93">
        <v>458</v>
      </c>
      <c r="I137" s="93">
        <v>0</v>
      </c>
      <c r="J137" s="93">
        <v>0</v>
      </c>
      <c r="K137" s="93">
        <v>0</v>
      </c>
      <c r="L137" s="93">
        <v>0</v>
      </c>
      <c r="M137" s="93">
        <v>288546</v>
      </c>
      <c r="N137" s="94">
        <v>221509</v>
      </c>
    </row>
    <row r="138" spans="1:14" ht="15.75">
      <c r="A138" s="90" t="s">
        <v>218</v>
      </c>
      <c r="B138" s="92" t="s">
        <v>219</v>
      </c>
      <c r="C138" s="93">
        <v>3022</v>
      </c>
      <c r="D138" s="93">
        <v>582</v>
      </c>
      <c r="E138" s="93">
        <v>886</v>
      </c>
      <c r="F138" s="93">
        <v>120</v>
      </c>
      <c r="G138" s="93">
        <v>1645</v>
      </c>
      <c r="H138" s="93">
        <v>1207</v>
      </c>
      <c r="I138" s="93">
        <v>0</v>
      </c>
      <c r="J138" s="93">
        <v>0</v>
      </c>
      <c r="K138" s="93">
        <v>0</v>
      </c>
      <c r="L138" s="93">
        <v>0</v>
      </c>
      <c r="M138" s="93">
        <v>32560</v>
      </c>
      <c r="N138" s="94">
        <v>16875</v>
      </c>
    </row>
    <row r="139" spans="1:14" ht="15.75">
      <c r="A139" s="90" t="s">
        <v>220</v>
      </c>
      <c r="B139" s="92" t="s">
        <v>221</v>
      </c>
      <c r="C139" s="93">
        <v>0</v>
      </c>
      <c r="D139" s="93">
        <v>0</v>
      </c>
      <c r="E139" s="93">
        <v>99040</v>
      </c>
      <c r="F139" s="93">
        <v>69705</v>
      </c>
      <c r="G139" s="93">
        <v>-26</v>
      </c>
      <c r="H139" s="93">
        <v>-19</v>
      </c>
      <c r="I139" s="93">
        <v>0</v>
      </c>
      <c r="J139" s="93">
        <v>0</v>
      </c>
      <c r="K139" s="93">
        <v>0</v>
      </c>
      <c r="L139" s="93">
        <v>0</v>
      </c>
      <c r="M139" s="93">
        <v>232030</v>
      </c>
      <c r="N139" s="94">
        <v>160659</v>
      </c>
    </row>
    <row r="140" spans="1:14" ht="15.75">
      <c r="A140" s="90" t="s">
        <v>222</v>
      </c>
      <c r="B140" s="91"/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4">
        <v>0</v>
      </c>
    </row>
    <row r="141" spans="1:14" ht="15.75">
      <c r="A141" s="90" t="s">
        <v>223</v>
      </c>
      <c r="B141" s="92" t="s">
        <v>224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48</v>
      </c>
      <c r="N141" s="94">
        <v>15</v>
      </c>
    </row>
    <row r="142" spans="1:14" ht="15.75">
      <c r="A142" s="90"/>
      <c r="B142" s="91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4"/>
    </row>
    <row r="143" spans="1:14" ht="15.75">
      <c r="A143" s="90" t="s">
        <v>225</v>
      </c>
      <c r="B143" s="91"/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1039</v>
      </c>
      <c r="L143" s="93">
        <v>1039</v>
      </c>
      <c r="M143" s="93">
        <v>1039</v>
      </c>
      <c r="N143" s="94">
        <v>1039</v>
      </c>
    </row>
    <row r="144" spans="1:14" ht="15.75">
      <c r="A144" s="90" t="s">
        <v>226</v>
      </c>
      <c r="B144" s="91"/>
      <c r="C144" s="93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4">
        <v>0</v>
      </c>
    </row>
    <row r="145" spans="1:14" ht="15.75">
      <c r="A145" s="90" t="s">
        <v>227</v>
      </c>
      <c r="B145" s="92" t="s">
        <v>228</v>
      </c>
      <c r="C145" s="93">
        <v>1652</v>
      </c>
      <c r="D145" s="93">
        <v>1478</v>
      </c>
      <c r="E145" s="93">
        <v>314</v>
      </c>
      <c r="F145" s="93">
        <v>277</v>
      </c>
      <c r="G145" s="93">
        <v>614</v>
      </c>
      <c r="H145" s="93">
        <v>16</v>
      </c>
      <c r="I145" s="93">
        <v>0</v>
      </c>
      <c r="J145" s="93">
        <v>0</v>
      </c>
      <c r="K145" s="93">
        <v>0</v>
      </c>
      <c r="L145" s="93">
        <v>0</v>
      </c>
      <c r="M145" s="93">
        <v>58381</v>
      </c>
      <c r="N145" s="94">
        <v>49019</v>
      </c>
    </row>
    <row r="146" spans="1:14" ht="15.75">
      <c r="A146" s="90" t="s">
        <v>229</v>
      </c>
      <c r="B146" s="92" t="s">
        <v>230</v>
      </c>
      <c r="C146" s="93">
        <v>468080</v>
      </c>
      <c r="D146" s="93">
        <v>287352</v>
      </c>
      <c r="E146" s="93">
        <v>68441</v>
      </c>
      <c r="F146" s="93">
        <v>17649</v>
      </c>
      <c r="G146" s="93">
        <v>3279</v>
      </c>
      <c r="H146" s="93">
        <v>459</v>
      </c>
      <c r="I146" s="93">
        <v>0</v>
      </c>
      <c r="J146" s="93">
        <v>0</v>
      </c>
      <c r="K146" s="93">
        <v>0</v>
      </c>
      <c r="L146" s="93">
        <v>0</v>
      </c>
      <c r="M146" s="93">
        <v>1376463</v>
      </c>
      <c r="N146" s="94">
        <v>736173</v>
      </c>
    </row>
    <row r="147" spans="1:14" ht="15.75">
      <c r="A147" s="90" t="s">
        <v>231</v>
      </c>
      <c r="B147" s="92" t="s">
        <v>232</v>
      </c>
      <c r="C147" s="93">
        <v>19047</v>
      </c>
      <c r="D147" s="93">
        <v>18262</v>
      </c>
      <c r="E147" s="93">
        <v>3711</v>
      </c>
      <c r="F147" s="93">
        <v>733</v>
      </c>
      <c r="G147" s="93">
        <v>1820</v>
      </c>
      <c r="H147" s="93">
        <v>187</v>
      </c>
      <c r="I147" s="93">
        <v>0</v>
      </c>
      <c r="J147" s="93">
        <v>0</v>
      </c>
      <c r="K147" s="93">
        <v>0</v>
      </c>
      <c r="L147" s="93">
        <v>0</v>
      </c>
      <c r="M147" s="93">
        <v>127484</v>
      </c>
      <c r="N147" s="94">
        <v>79505</v>
      </c>
    </row>
    <row r="148" spans="1:14" ht="15.75">
      <c r="A148" s="90"/>
      <c r="B148" s="91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4"/>
    </row>
    <row r="149" spans="1:14" ht="15.75">
      <c r="A149" s="90" t="s">
        <v>233</v>
      </c>
      <c r="B149" s="92" t="s">
        <v>234</v>
      </c>
      <c r="C149" s="93">
        <v>405</v>
      </c>
      <c r="D149" s="93">
        <v>387</v>
      </c>
      <c r="E149" s="93">
        <v>64</v>
      </c>
      <c r="F149" s="93">
        <v>30</v>
      </c>
      <c r="G149" s="93">
        <v>497</v>
      </c>
      <c r="H149" s="93">
        <v>494</v>
      </c>
      <c r="I149" s="93">
        <v>0</v>
      </c>
      <c r="J149" s="93">
        <v>0</v>
      </c>
      <c r="K149" s="93">
        <v>0</v>
      </c>
      <c r="L149" s="93">
        <v>0</v>
      </c>
      <c r="M149" s="93">
        <v>2321</v>
      </c>
      <c r="N149" s="94">
        <v>2005</v>
      </c>
    </row>
    <row r="150" spans="1:14" ht="15.75">
      <c r="A150" s="90" t="s">
        <v>235</v>
      </c>
      <c r="B150" s="91"/>
      <c r="C150" s="93">
        <v>0</v>
      </c>
      <c r="D150" s="93">
        <v>0</v>
      </c>
      <c r="E150" s="93">
        <v>59549</v>
      </c>
      <c r="F150" s="93">
        <v>59549</v>
      </c>
      <c r="G150" s="93">
        <v>1430</v>
      </c>
      <c r="H150" s="93">
        <v>1430</v>
      </c>
      <c r="I150" s="93">
        <v>0</v>
      </c>
      <c r="J150" s="93">
        <v>0</v>
      </c>
      <c r="K150" s="93">
        <v>0</v>
      </c>
      <c r="L150" s="93">
        <v>0</v>
      </c>
      <c r="M150" s="93">
        <v>473655</v>
      </c>
      <c r="N150" s="94">
        <v>473655</v>
      </c>
    </row>
    <row r="151" spans="1:14" ht="15.75">
      <c r="A151" s="90" t="s">
        <v>236</v>
      </c>
      <c r="B151" s="92" t="s">
        <v>237</v>
      </c>
      <c r="C151" s="93">
        <v>42203</v>
      </c>
      <c r="D151" s="93">
        <v>42689</v>
      </c>
      <c r="E151" s="93">
        <v>4960</v>
      </c>
      <c r="F151" s="93">
        <v>4229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153720</v>
      </c>
      <c r="N151" s="94">
        <v>134019</v>
      </c>
    </row>
    <row r="152" spans="1:14" ht="15.75">
      <c r="A152" s="90" t="s">
        <v>238</v>
      </c>
      <c r="B152" s="91"/>
      <c r="C152" s="93">
        <v>83449</v>
      </c>
      <c r="D152" s="93">
        <v>10685</v>
      </c>
      <c r="E152" s="93">
        <v>15370</v>
      </c>
      <c r="F152" s="93">
        <v>10135</v>
      </c>
      <c r="G152" s="93">
        <v>59119</v>
      </c>
      <c r="H152" s="93">
        <v>17910</v>
      </c>
      <c r="I152" s="93">
        <v>0</v>
      </c>
      <c r="J152" s="93">
        <v>0</v>
      </c>
      <c r="K152" s="93">
        <v>0</v>
      </c>
      <c r="L152" s="93">
        <v>0</v>
      </c>
      <c r="M152" s="93">
        <v>238356</v>
      </c>
      <c r="N152" s="94">
        <v>74827</v>
      </c>
    </row>
    <row r="153" spans="1:14" ht="15.75">
      <c r="A153" s="90" t="s">
        <v>239</v>
      </c>
      <c r="B153" s="92" t="s">
        <v>240</v>
      </c>
      <c r="C153" s="93">
        <v>32845</v>
      </c>
      <c r="D153" s="93">
        <v>31857</v>
      </c>
      <c r="E153" s="93">
        <v>4795</v>
      </c>
      <c r="F153" s="93">
        <v>820</v>
      </c>
      <c r="G153" s="93">
        <v>223</v>
      </c>
      <c r="H153" s="93">
        <v>7</v>
      </c>
      <c r="I153" s="93">
        <v>0</v>
      </c>
      <c r="J153" s="93">
        <v>0</v>
      </c>
      <c r="K153" s="93">
        <v>0</v>
      </c>
      <c r="L153" s="93">
        <v>0</v>
      </c>
      <c r="M153" s="93">
        <v>156304</v>
      </c>
      <c r="N153" s="94">
        <v>124092</v>
      </c>
    </row>
    <row r="154" spans="1:14" ht="15.75">
      <c r="A154" s="90"/>
      <c r="B154" s="91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4"/>
    </row>
    <row r="155" spans="1:14" ht="15.75">
      <c r="A155" s="90" t="s">
        <v>241</v>
      </c>
      <c r="B155" s="91"/>
      <c r="C155" s="93">
        <v>0</v>
      </c>
      <c r="D155" s="93">
        <v>0</v>
      </c>
      <c r="E155" s="93">
        <v>22956</v>
      </c>
      <c r="F155" s="93">
        <v>22713</v>
      </c>
      <c r="G155" s="93">
        <v>29119</v>
      </c>
      <c r="H155" s="93">
        <v>19538</v>
      </c>
      <c r="I155" s="93">
        <v>0</v>
      </c>
      <c r="J155" s="93">
        <v>0</v>
      </c>
      <c r="K155" s="93">
        <v>0</v>
      </c>
      <c r="L155" s="93">
        <v>0</v>
      </c>
      <c r="M155" s="93">
        <v>97403</v>
      </c>
      <c r="N155" s="94">
        <v>87169</v>
      </c>
    </row>
    <row r="156" spans="1:14" ht="15.75">
      <c r="A156" s="90" t="s">
        <v>242</v>
      </c>
      <c r="B156" s="92" t="s">
        <v>243</v>
      </c>
      <c r="C156" s="93">
        <v>455</v>
      </c>
      <c r="D156" s="93">
        <v>404</v>
      </c>
      <c r="E156" s="93">
        <v>77</v>
      </c>
      <c r="F156" s="93">
        <v>73</v>
      </c>
      <c r="G156" s="93">
        <v>113</v>
      </c>
      <c r="H156" s="93">
        <v>113</v>
      </c>
      <c r="I156" s="93">
        <v>0</v>
      </c>
      <c r="J156" s="93">
        <v>0</v>
      </c>
      <c r="K156" s="93">
        <v>0</v>
      </c>
      <c r="L156" s="93">
        <v>0</v>
      </c>
      <c r="M156" s="93">
        <v>59154</v>
      </c>
      <c r="N156" s="94">
        <v>58889</v>
      </c>
    </row>
    <row r="157" spans="1:14" ht="15.75">
      <c r="A157" s="90" t="s">
        <v>244</v>
      </c>
      <c r="B157" s="92" t="s">
        <v>245</v>
      </c>
      <c r="C157" s="93">
        <v>4844</v>
      </c>
      <c r="D157" s="93">
        <v>4055</v>
      </c>
      <c r="E157" s="93">
        <v>974</v>
      </c>
      <c r="F157" s="93">
        <v>863</v>
      </c>
      <c r="G157" s="93">
        <v>427</v>
      </c>
      <c r="H157" s="93">
        <v>382</v>
      </c>
      <c r="I157" s="93">
        <v>0</v>
      </c>
      <c r="J157" s="93">
        <v>0</v>
      </c>
      <c r="K157" s="93">
        <v>0</v>
      </c>
      <c r="L157" s="93">
        <v>0</v>
      </c>
      <c r="M157" s="93">
        <v>49165</v>
      </c>
      <c r="N157" s="94">
        <v>43517</v>
      </c>
    </row>
    <row r="158" spans="1:14" ht="15.75">
      <c r="A158" s="90" t="s">
        <v>246</v>
      </c>
      <c r="B158" s="92" t="s">
        <v>247</v>
      </c>
      <c r="C158" s="93">
        <v>1762</v>
      </c>
      <c r="D158" s="93">
        <v>1547</v>
      </c>
      <c r="E158" s="93">
        <v>1781</v>
      </c>
      <c r="F158" s="93">
        <v>1650</v>
      </c>
      <c r="G158" s="93">
        <v>144</v>
      </c>
      <c r="H158" s="93">
        <v>79</v>
      </c>
      <c r="I158" s="93">
        <v>0</v>
      </c>
      <c r="J158" s="93">
        <v>0</v>
      </c>
      <c r="K158" s="93">
        <v>0</v>
      </c>
      <c r="L158" s="93">
        <v>0</v>
      </c>
      <c r="M158" s="93">
        <v>8954</v>
      </c>
      <c r="N158" s="94">
        <v>7213</v>
      </c>
    </row>
    <row r="159" spans="1:14" ht="15.75">
      <c r="A159" s="90" t="s">
        <v>248</v>
      </c>
      <c r="B159" s="92" t="s">
        <v>249</v>
      </c>
      <c r="C159" s="93">
        <v>2610</v>
      </c>
      <c r="D159" s="93">
        <v>2184</v>
      </c>
      <c r="E159" s="93">
        <v>570</v>
      </c>
      <c r="F159" s="93">
        <v>534</v>
      </c>
      <c r="G159" s="93">
        <v>34</v>
      </c>
      <c r="H159" s="93">
        <v>26</v>
      </c>
      <c r="I159" s="93">
        <v>0</v>
      </c>
      <c r="J159" s="93">
        <v>0</v>
      </c>
      <c r="K159" s="93">
        <v>0</v>
      </c>
      <c r="L159" s="93">
        <v>0</v>
      </c>
      <c r="M159" s="93">
        <v>6335</v>
      </c>
      <c r="N159" s="94">
        <v>5704</v>
      </c>
    </row>
    <row r="160" spans="1:14" ht="15.75">
      <c r="A160" s="95"/>
      <c r="B160" s="96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9"/>
    </row>
    <row r="161" spans="1:14" ht="16.5">
      <c r="A161" s="99" t="s">
        <v>0</v>
      </c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1:14" ht="18.75">
      <c r="A162" s="70" t="s">
        <v>1</v>
      </c>
      <c r="B162" s="68"/>
      <c r="C162" s="118"/>
      <c r="D162" s="69"/>
      <c r="E162" s="69"/>
      <c r="F162" s="119"/>
      <c r="G162" s="69"/>
      <c r="H162" s="118"/>
      <c r="I162" s="118"/>
      <c r="J162" s="118"/>
      <c r="K162" s="118"/>
      <c r="L162" s="118"/>
      <c r="M162" s="118"/>
      <c r="N162" s="118"/>
    </row>
    <row r="163" spans="1:14" ht="18.75">
      <c r="A163" s="67" t="s">
        <v>349</v>
      </c>
      <c r="B163" s="68"/>
      <c r="C163" s="118"/>
      <c r="D163" s="69"/>
      <c r="E163" s="70"/>
      <c r="F163" s="70"/>
      <c r="G163" s="69"/>
      <c r="H163" s="118"/>
      <c r="I163" s="118"/>
      <c r="J163" s="118"/>
      <c r="K163" s="118"/>
      <c r="L163" s="118"/>
      <c r="M163" s="118"/>
      <c r="N163" s="118"/>
    </row>
    <row r="164" spans="1:14" ht="18.75">
      <c r="A164" s="70" t="s">
        <v>350</v>
      </c>
      <c r="B164" s="68"/>
      <c r="C164" s="118"/>
      <c r="D164" s="69"/>
      <c r="E164" s="70"/>
      <c r="F164" s="70"/>
      <c r="G164" s="69"/>
      <c r="H164" s="118"/>
      <c r="I164" s="118"/>
      <c r="J164" s="118"/>
      <c r="K164" s="118"/>
      <c r="L164" s="118"/>
      <c r="M164" s="118"/>
      <c r="N164" s="118"/>
    </row>
    <row r="165" spans="1:14" ht="18.75">
      <c r="A165" s="70"/>
      <c r="B165" s="68"/>
      <c r="C165" s="118"/>
      <c r="D165" s="69"/>
      <c r="E165" s="70"/>
      <c r="F165" s="70"/>
      <c r="G165" s="69"/>
      <c r="H165" s="118"/>
      <c r="I165" s="118"/>
      <c r="J165" s="118"/>
      <c r="K165" s="118"/>
      <c r="L165" s="118"/>
      <c r="M165" s="118"/>
      <c r="N165" s="72" t="s">
        <v>63</v>
      </c>
    </row>
    <row r="166" spans="1:14" ht="15.75">
      <c r="A166" s="73"/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6"/>
      <c r="N166" s="72" t="s">
        <v>5</v>
      </c>
    </row>
    <row r="167" spans="1:14" ht="15.75">
      <c r="A167" s="77"/>
      <c r="B167" s="78"/>
      <c r="C167" s="120" t="s">
        <v>372</v>
      </c>
      <c r="D167" s="134"/>
      <c r="E167" s="121"/>
      <c r="F167" s="121"/>
      <c r="G167" s="120" t="s">
        <v>373</v>
      </c>
      <c r="H167" s="121"/>
      <c r="I167" s="120" t="s">
        <v>374</v>
      </c>
      <c r="J167" s="121"/>
      <c r="K167" s="120" t="s">
        <v>375</v>
      </c>
      <c r="L167" s="121"/>
      <c r="M167" s="135"/>
      <c r="N167" s="136"/>
    </row>
    <row r="168" spans="1:14" ht="15.75">
      <c r="A168" s="81" t="s">
        <v>70</v>
      </c>
      <c r="B168" s="82" t="s">
        <v>71</v>
      </c>
      <c r="C168" s="137" t="s">
        <v>376</v>
      </c>
      <c r="D168" s="138"/>
      <c r="E168" s="137" t="s">
        <v>377</v>
      </c>
      <c r="F168" s="138"/>
      <c r="G168" s="123" t="s">
        <v>378</v>
      </c>
      <c r="H168" s="124"/>
      <c r="I168" s="123" t="s">
        <v>379</v>
      </c>
      <c r="J168" s="124"/>
      <c r="K168" s="123" t="s">
        <v>380</v>
      </c>
      <c r="L168" s="124"/>
      <c r="M168" s="139" t="s">
        <v>54</v>
      </c>
      <c r="N168" s="125"/>
    </row>
    <row r="169" spans="1:14" ht="15.75">
      <c r="A169" s="81"/>
      <c r="B169" s="85"/>
      <c r="C169" s="123" t="s">
        <v>381</v>
      </c>
      <c r="D169" s="124"/>
      <c r="E169" s="123" t="s">
        <v>382</v>
      </c>
      <c r="F169" s="124"/>
      <c r="G169" s="123" t="s">
        <v>364</v>
      </c>
      <c r="H169" s="124"/>
      <c r="I169" s="123" t="s">
        <v>383</v>
      </c>
      <c r="J169" s="124"/>
      <c r="K169" s="123" t="s">
        <v>383</v>
      </c>
      <c r="L169" s="124"/>
      <c r="M169" s="123" t="s">
        <v>384</v>
      </c>
      <c r="N169" s="125"/>
    </row>
    <row r="170" spans="1:14" ht="15.75">
      <c r="A170" s="86"/>
      <c r="B170" s="87"/>
      <c r="C170" s="126" t="s">
        <v>366</v>
      </c>
      <c r="D170" s="126" t="s">
        <v>367</v>
      </c>
      <c r="E170" s="126" t="s">
        <v>366</v>
      </c>
      <c r="F170" s="126" t="s">
        <v>367</v>
      </c>
      <c r="G170" s="126" t="s">
        <v>366</v>
      </c>
      <c r="H170" s="126" t="s">
        <v>367</v>
      </c>
      <c r="I170" s="126" t="s">
        <v>366</v>
      </c>
      <c r="J170" s="126" t="s">
        <v>367</v>
      </c>
      <c r="K170" s="126" t="s">
        <v>366</v>
      </c>
      <c r="L170" s="126" t="s">
        <v>367</v>
      </c>
      <c r="M170" s="126" t="s">
        <v>366</v>
      </c>
      <c r="N170" s="127" t="s">
        <v>367</v>
      </c>
    </row>
    <row r="171" spans="1:14" ht="15.75">
      <c r="A171" s="90" t="s">
        <v>250</v>
      </c>
      <c r="B171" s="92" t="s">
        <v>251</v>
      </c>
      <c r="C171" s="93">
        <v>60</v>
      </c>
      <c r="D171" s="93">
        <v>-274</v>
      </c>
      <c r="E171" s="93">
        <v>1</v>
      </c>
      <c r="F171" s="93">
        <v>1</v>
      </c>
      <c r="G171" s="93">
        <v>0</v>
      </c>
      <c r="H171" s="93">
        <v>0</v>
      </c>
      <c r="I171" s="93">
        <v>0</v>
      </c>
      <c r="J171" s="93">
        <v>0</v>
      </c>
      <c r="K171" s="93">
        <v>30</v>
      </c>
      <c r="L171" s="93">
        <v>30</v>
      </c>
      <c r="M171" s="93">
        <v>1510</v>
      </c>
      <c r="N171" s="94">
        <v>-1289</v>
      </c>
    </row>
    <row r="172" spans="1:14" ht="15.75">
      <c r="A172" s="90" t="s">
        <v>252</v>
      </c>
      <c r="B172" s="91"/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4">
        <v>0</v>
      </c>
    </row>
    <row r="173" spans="1:14" ht="15.75">
      <c r="A173" s="90" t="s">
        <v>253</v>
      </c>
      <c r="B173" s="92" t="s">
        <v>254</v>
      </c>
      <c r="C173" s="93">
        <v>939</v>
      </c>
      <c r="D173" s="93">
        <v>757</v>
      </c>
      <c r="E173" s="93">
        <v>41</v>
      </c>
      <c r="F173" s="93">
        <v>8</v>
      </c>
      <c r="G173" s="93">
        <v>18</v>
      </c>
      <c r="H173" s="93">
        <v>7</v>
      </c>
      <c r="I173" s="93">
        <v>0</v>
      </c>
      <c r="J173" s="93">
        <v>0</v>
      </c>
      <c r="K173" s="93">
        <v>0</v>
      </c>
      <c r="L173" s="93">
        <v>0</v>
      </c>
      <c r="M173" s="93">
        <v>3522</v>
      </c>
      <c r="N173" s="94">
        <v>2473</v>
      </c>
    </row>
    <row r="174" spans="1:14" ht="15.75">
      <c r="A174" s="90" t="s">
        <v>255</v>
      </c>
      <c r="B174" s="92" t="s">
        <v>256</v>
      </c>
      <c r="C174" s="93">
        <v>5930</v>
      </c>
      <c r="D174" s="93">
        <v>5693</v>
      </c>
      <c r="E174" s="93">
        <v>576</v>
      </c>
      <c r="F174" s="93">
        <v>552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13675</v>
      </c>
      <c r="N174" s="94">
        <v>10590</v>
      </c>
    </row>
    <row r="175" spans="1:14" ht="15.75">
      <c r="A175" s="90" t="s">
        <v>257</v>
      </c>
      <c r="B175" s="92" t="s">
        <v>258</v>
      </c>
      <c r="C175" s="93">
        <v>35095</v>
      </c>
      <c r="D175" s="93">
        <v>26286</v>
      </c>
      <c r="E175" s="93">
        <v>2465</v>
      </c>
      <c r="F175" s="93">
        <v>492</v>
      </c>
      <c r="G175" s="93">
        <v>96</v>
      </c>
      <c r="H175" s="93">
        <v>8</v>
      </c>
      <c r="I175" s="93">
        <v>0</v>
      </c>
      <c r="J175" s="93">
        <v>0</v>
      </c>
      <c r="K175" s="93">
        <v>0</v>
      </c>
      <c r="L175" s="93">
        <v>0</v>
      </c>
      <c r="M175" s="93">
        <v>194313</v>
      </c>
      <c r="N175" s="94">
        <v>148153</v>
      </c>
    </row>
    <row r="176" spans="1:14" ht="15.75">
      <c r="A176" s="90"/>
      <c r="B176" s="91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4"/>
    </row>
    <row r="177" spans="1:14" ht="15.75">
      <c r="A177" s="90" t="s">
        <v>259</v>
      </c>
      <c r="B177" s="92" t="s">
        <v>260</v>
      </c>
      <c r="C177" s="93">
        <v>4460</v>
      </c>
      <c r="D177" s="93">
        <v>4220</v>
      </c>
      <c r="E177" s="93">
        <v>908</v>
      </c>
      <c r="F177" s="93">
        <v>845</v>
      </c>
      <c r="G177" s="93">
        <v>605</v>
      </c>
      <c r="H177" s="93">
        <v>536</v>
      </c>
      <c r="I177" s="93">
        <v>0</v>
      </c>
      <c r="J177" s="93">
        <v>0</v>
      </c>
      <c r="K177" s="93">
        <v>0</v>
      </c>
      <c r="L177" s="93">
        <v>0</v>
      </c>
      <c r="M177" s="93">
        <v>36573</v>
      </c>
      <c r="N177" s="94">
        <v>31428</v>
      </c>
    </row>
    <row r="178" spans="1:14" ht="15.75">
      <c r="A178" s="90" t="s">
        <v>261</v>
      </c>
      <c r="B178" s="91"/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4">
        <v>0</v>
      </c>
    </row>
    <row r="179" spans="1:14" ht="15.75">
      <c r="A179" s="90" t="s">
        <v>262</v>
      </c>
      <c r="B179" s="91"/>
      <c r="C179" s="93">
        <v>13795</v>
      </c>
      <c r="D179" s="93">
        <v>12148</v>
      </c>
      <c r="E179" s="93">
        <v>1851</v>
      </c>
      <c r="F179" s="93">
        <v>1465</v>
      </c>
      <c r="G179" s="93">
        <v>190</v>
      </c>
      <c r="H179" s="93">
        <v>81</v>
      </c>
      <c r="I179" s="93">
        <v>0</v>
      </c>
      <c r="J179" s="93">
        <v>0</v>
      </c>
      <c r="K179" s="93">
        <v>0</v>
      </c>
      <c r="L179" s="93">
        <v>0</v>
      </c>
      <c r="M179" s="93">
        <v>55178</v>
      </c>
      <c r="N179" s="94">
        <v>32030</v>
      </c>
    </row>
    <row r="180" spans="1:14" ht="15.75">
      <c r="A180" s="90" t="s">
        <v>263</v>
      </c>
      <c r="B180" s="91"/>
      <c r="C180" s="93">
        <v>0</v>
      </c>
      <c r="D180" s="93">
        <v>0</v>
      </c>
      <c r="E180" s="93">
        <v>0</v>
      </c>
      <c r="F180" s="93">
        <v>0</v>
      </c>
      <c r="G180" s="93">
        <v>57305</v>
      </c>
      <c r="H180" s="93">
        <v>56789</v>
      </c>
      <c r="I180" s="93">
        <v>0</v>
      </c>
      <c r="J180" s="93">
        <v>0</v>
      </c>
      <c r="K180" s="93">
        <v>0</v>
      </c>
      <c r="L180" s="93">
        <v>0</v>
      </c>
      <c r="M180" s="93">
        <v>57305</v>
      </c>
      <c r="N180" s="94">
        <v>56789</v>
      </c>
    </row>
    <row r="181" spans="1:14" ht="15.75">
      <c r="A181" s="90" t="s">
        <v>264</v>
      </c>
      <c r="B181" s="91"/>
      <c r="C181" s="93">
        <v>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4">
        <v>0</v>
      </c>
    </row>
    <row r="182" spans="1:14" ht="15.75">
      <c r="A182" s="90"/>
      <c r="B182" s="91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4"/>
    </row>
    <row r="183" spans="1:14" ht="15.75">
      <c r="A183" s="90" t="s">
        <v>265</v>
      </c>
      <c r="B183" s="92" t="s">
        <v>266</v>
      </c>
      <c r="C183" s="93">
        <v>24375</v>
      </c>
      <c r="D183" s="93">
        <v>22865</v>
      </c>
      <c r="E183" s="93">
        <v>3293</v>
      </c>
      <c r="F183" s="93">
        <v>707</v>
      </c>
      <c r="G183" s="93">
        <v>18615</v>
      </c>
      <c r="H183" s="93">
        <v>8962</v>
      </c>
      <c r="I183" s="93">
        <v>0</v>
      </c>
      <c r="J183" s="93">
        <v>0</v>
      </c>
      <c r="K183" s="93">
        <v>0</v>
      </c>
      <c r="L183" s="93">
        <v>0</v>
      </c>
      <c r="M183" s="93">
        <v>186923</v>
      </c>
      <c r="N183" s="94">
        <v>119862</v>
      </c>
    </row>
    <row r="184" spans="1:14" ht="15.75">
      <c r="A184" s="90" t="s">
        <v>267</v>
      </c>
      <c r="B184" s="92" t="s">
        <v>268</v>
      </c>
      <c r="C184" s="93">
        <v>72729</v>
      </c>
      <c r="D184" s="93">
        <v>61716</v>
      </c>
      <c r="E184" s="93">
        <v>45641</v>
      </c>
      <c r="F184" s="93">
        <v>31696</v>
      </c>
      <c r="G184" s="93">
        <v>7778</v>
      </c>
      <c r="H184" s="93">
        <v>3607</v>
      </c>
      <c r="I184" s="93">
        <v>0</v>
      </c>
      <c r="J184" s="93">
        <v>0</v>
      </c>
      <c r="K184" s="93">
        <v>0</v>
      </c>
      <c r="L184" s="93">
        <v>0</v>
      </c>
      <c r="M184" s="93">
        <v>527970</v>
      </c>
      <c r="N184" s="94">
        <v>458400</v>
      </c>
    </row>
    <row r="185" spans="1:14" ht="15.75">
      <c r="A185" s="90" t="s">
        <v>269</v>
      </c>
      <c r="B185" s="91"/>
      <c r="C185" s="93">
        <v>0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93">
        <v>0</v>
      </c>
      <c r="K185" s="93">
        <v>0</v>
      </c>
      <c r="L185" s="93">
        <v>0</v>
      </c>
      <c r="M185" s="93">
        <v>0</v>
      </c>
      <c r="N185" s="94">
        <v>0</v>
      </c>
    </row>
    <row r="186" spans="1:14" ht="15.75">
      <c r="A186" s="90" t="s">
        <v>270</v>
      </c>
      <c r="B186" s="91"/>
      <c r="C186" s="93">
        <v>0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-2</v>
      </c>
      <c r="N186" s="94">
        <v>-2</v>
      </c>
    </row>
    <row r="187" spans="1:14" ht="15.75">
      <c r="A187" s="90" t="s">
        <v>271</v>
      </c>
      <c r="B187" s="92" t="s">
        <v>272</v>
      </c>
      <c r="C187" s="93">
        <v>310</v>
      </c>
      <c r="D187" s="93">
        <v>232</v>
      </c>
      <c r="E187" s="93">
        <v>274</v>
      </c>
      <c r="F187" s="93">
        <v>208</v>
      </c>
      <c r="G187" s="93">
        <v>10</v>
      </c>
      <c r="H187" s="93">
        <v>5</v>
      </c>
      <c r="I187" s="93">
        <v>0</v>
      </c>
      <c r="J187" s="93">
        <v>0</v>
      </c>
      <c r="K187" s="93">
        <v>0</v>
      </c>
      <c r="L187" s="93">
        <v>0</v>
      </c>
      <c r="M187" s="93">
        <v>3588</v>
      </c>
      <c r="N187" s="94">
        <v>2216</v>
      </c>
    </row>
    <row r="188" spans="1:14" ht="15.75">
      <c r="A188" s="90"/>
      <c r="B188" s="91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4"/>
    </row>
    <row r="189" spans="1:14" ht="15.75">
      <c r="A189" s="90" t="s">
        <v>273</v>
      </c>
      <c r="B189" s="92" t="s">
        <v>274</v>
      </c>
      <c r="C189" s="93">
        <v>59228</v>
      </c>
      <c r="D189" s="93">
        <v>44457</v>
      </c>
      <c r="E189" s="93">
        <v>16125</v>
      </c>
      <c r="F189" s="93">
        <v>13130</v>
      </c>
      <c r="G189" s="93">
        <v>16351</v>
      </c>
      <c r="H189" s="93">
        <v>12201</v>
      </c>
      <c r="I189" s="93">
        <v>0</v>
      </c>
      <c r="J189" s="93">
        <v>0</v>
      </c>
      <c r="K189" s="93">
        <v>-1</v>
      </c>
      <c r="L189" s="93">
        <v>-1</v>
      </c>
      <c r="M189" s="93">
        <v>282424</v>
      </c>
      <c r="N189" s="94">
        <v>219446</v>
      </c>
    </row>
    <row r="190" spans="1:14" ht="15.75">
      <c r="A190" s="90" t="s">
        <v>275</v>
      </c>
      <c r="B190" s="92" t="s">
        <v>276</v>
      </c>
      <c r="C190" s="93">
        <v>0</v>
      </c>
      <c r="D190" s="93">
        <v>0</v>
      </c>
      <c r="E190" s="93">
        <v>48223</v>
      </c>
      <c r="F190" s="93">
        <v>48223</v>
      </c>
      <c r="G190" s="93">
        <v>2490</v>
      </c>
      <c r="H190" s="93">
        <v>2490</v>
      </c>
      <c r="I190" s="93">
        <v>0</v>
      </c>
      <c r="J190" s="93">
        <v>0</v>
      </c>
      <c r="K190" s="93">
        <v>0</v>
      </c>
      <c r="L190" s="93">
        <v>0</v>
      </c>
      <c r="M190" s="93">
        <v>291436</v>
      </c>
      <c r="N190" s="94">
        <v>291436</v>
      </c>
    </row>
    <row r="191" spans="1:14" ht="15.75">
      <c r="A191" s="90" t="s">
        <v>277</v>
      </c>
      <c r="B191" s="92" t="s">
        <v>278</v>
      </c>
      <c r="C191" s="93">
        <v>0</v>
      </c>
      <c r="D191" s="93">
        <v>0</v>
      </c>
      <c r="E191" s="93">
        <v>26669</v>
      </c>
      <c r="F191" s="93">
        <v>24931</v>
      </c>
      <c r="G191" s="93">
        <v>174</v>
      </c>
      <c r="H191" s="93">
        <v>138</v>
      </c>
      <c r="I191" s="93">
        <v>0</v>
      </c>
      <c r="J191" s="93">
        <v>0</v>
      </c>
      <c r="K191" s="93">
        <v>1903</v>
      </c>
      <c r="L191" s="93">
        <v>1779</v>
      </c>
      <c r="M191" s="93">
        <v>105861</v>
      </c>
      <c r="N191" s="94">
        <v>88401</v>
      </c>
    </row>
    <row r="192" spans="1:14" ht="15.75">
      <c r="A192" s="90" t="s">
        <v>279</v>
      </c>
      <c r="B192" s="92" t="s">
        <v>280</v>
      </c>
      <c r="C192" s="93">
        <v>582</v>
      </c>
      <c r="D192" s="93">
        <v>350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923</v>
      </c>
      <c r="N192" s="94">
        <v>470</v>
      </c>
    </row>
    <row r="193" spans="1:14" ht="15.75">
      <c r="A193" s="90" t="s">
        <v>281</v>
      </c>
      <c r="B193" s="91"/>
      <c r="C193" s="93">
        <v>0</v>
      </c>
      <c r="D193" s="93">
        <v>0</v>
      </c>
      <c r="E193" s="93">
        <v>7431</v>
      </c>
      <c r="F193" s="93">
        <v>7431</v>
      </c>
      <c r="G193" s="93">
        <v>64</v>
      </c>
      <c r="H193" s="93">
        <v>64</v>
      </c>
      <c r="I193" s="93">
        <v>0</v>
      </c>
      <c r="J193" s="93">
        <v>0</v>
      </c>
      <c r="K193" s="93">
        <v>0</v>
      </c>
      <c r="L193" s="93">
        <v>0</v>
      </c>
      <c r="M193" s="93">
        <v>11164</v>
      </c>
      <c r="N193" s="94">
        <v>11164</v>
      </c>
    </row>
    <row r="194" spans="1:14" ht="15.75">
      <c r="A194" s="90"/>
      <c r="B194" s="91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4"/>
    </row>
    <row r="195" spans="1:14" ht="15.75">
      <c r="A195" s="90" t="s">
        <v>282</v>
      </c>
      <c r="B195" s="92" t="s">
        <v>283</v>
      </c>
      <c r="C195" s="93">
        <v>370</v>
      </c>
      <c r="D195" s="93">
        <v>92</v>
      </c>
      <c r="E195" s="93">
        <v>50</v>
      </c>
      <c r="F195" s="93">
        <v>17</v>
      </c>
      <c r="G195" s="93">
        <v>37</v>
      </c>
      <c r="H195" s="93">
        <v>8</v>
      </c>
      <c r="I195" s="93">
        <v>0</v>
      </c>
      <c r="J195" s="93">
        <v>0</v>
      </c>
      <c r="K195" s="93">
        <v>1</v>
      </c>
      <c r="L195" s="93">
        <v>1</v>
      </c>
      <c r="M195" s="93">
        <v>6829</v>
      </c>
      <c r="N195" s="94">
        <v>1732</v>
      </c>
    </row>
    <row r="196" spans="1:14" ht="15.75">
      <c r="A196" s="90" t="s">
        <v>284</v>
      </c>
      <c r="B196" s="92" t="s">
        <v>285</v>
      </c>
      <c r="C196" s="93">
        <v>63505</v>
      </c>
      <c r="D196" s="93">
        <v>54994</v>
      </c>
      <c r="E196" s="93">
        <v>4703</v>
      </c>
      <c r="F196" s="93">
        <v>3911</v>
      </c>
      <c r="G196" s="93">
        <v>1006</v>
      </c>
      <c r="H196" s="93">
        <v>607</v>
      </c>
      <c r="I196" s="93">
        <v>0</v>
      </c>
      <c r="J196" s="93">
        <v>0</v>
      </c>
      <c r="K196" s="93">
        <v>0</v>
      </c>
      <c r="L196" s="93">
        <v>0</v>
      </c>
      <c r="M196" s="93">
        <v>110561</v>
      </c>
      <c r="N196" s="94">
        <v>76131</v>
      </c>
    </row>
    <row r="197" spans="1:14" ht="15.75">
      <c r="A197" s="90" t="s">
        <v>286</v>
      </c>
      <c r="B197" s="91"/>
      <c r="C197" s="93">
        <v>6425</v>
      </c>
      <c r="D197" s="93">
        <v>4595</v>
      </c>
      <c r="E197" s="93">
        <v>18769</v>
      </c>
      <c r="F197" s="93">
        <v>11212</v>
      </c>
      <c r="G197" s="93">
        <v>17464</v>
      </c>
      <c r="H197" s="93">
        <v>9520</v>
      </c>
      <c r="I197" s="93">
        <v>0</v>
      </c>
      <c r="J197" s="93">
        <v>0</v>
      </c>
      <c r="K197" s="93">
        <v>0</v>
      </c>
      <c r="L197" s="93">
        <v>0</v>
      </c>
      <c r="M197" s="93">
        <v>243349</v>
      </c>
      <c r="N197" s="94">
        <v>108664</v>
      </c>
    </row>
    <row r="198" spans="1:14" ht="15.75">
      <c r="A198" s="90" t="s">
        <v>287</v>
      </c>
      <c r="B198" s="92" t="s">
        <v>288</v>
      </c>
      <c r="C198" s="93">
        <v>89823</v>
      </c>
      <c r="D198" s="93">
        <v>62581</v>
      </c>
      <c r="E198" s="93">
        <v>26378</v>
      </c>
      <c r="F198" s="93">
        <v>384</v>
      </c>
      <c r="G198" s="93">
        <v>6475</v>
      </c>
      <c r="H198" s="93">
        <v>98</v>
      </c>
      <c r="I198" s="93">
        <v>0</v>
      </c>
      <c r="J198" s="93">
        <v>0</v>
      </c>
      <c r="K198" s="93">
        <v>0</v>
      </c>
      <c r="L198" s="93">
        <v>0</v>
      </c>
      <c r="M198" s="93">
        <v>187145</v>
      </c>
      <c r="N198" s="94">
        <v>72874</v>
      </c>
    </row>
    <row r="199" spans="1:14" ht="15.75">
      <c r="A199" s="90" t="s">
        <v>289</v>
      </c>
      <c r="B199" s="92" t="s">
        <v>290</v>
      </c>
      <c r="C199" s="93">
        <v>1668</v>
      </c>
      <c r="D199" s="93">
        <v>1668</v>
      </c>
      <c r="E199" s="93">
        <v>51</v>
      </c>
      <c r="F199" s="93">
        <v>6</v>
      </c>
      <c r="G199" s="93">
        <v>3</v>
      </c>
      <c r="H199" s="93">
        <v>1</v>
      </c>
      <c r="I199" s="93">
        <v>0</v>
      </c>
      <c r="J199" s="93">
        <v>0</v>
      </c>
      <c r="K199" s="93">
        <v>0</v>
      </c>
      <c r="L199" s="93">
        <v>0</v>
      </c>
      <c r="M199" s="93">
        <v>3392</v>
      </c>
      <c r="N199" s="94">
        <v>2416</v>
      </c>
    </row>
    <row r="200" spans="1:14" ht="15.75">
      <c r="A200" s="95"/>
      <c r="B200" s="96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9"/>
    </row>
    <row r="201" spans="1:14" ht="16.5">
      <c r="A201" s="99" t="s">
        <v>0</v>
      </c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</row>
    <row r="202" spans="1:14" ht="18.75">
      <c r="A202" s="70" t="s">
        <v>1</v>
      </c>
      <c r="B202" s="68"/>
      <c r="C202" s="118"/>
      <c r="D202" s="69"/>
      <c r="E202" s="69"/>
      <c r="F202" s="119"/>
      <c r="G202" s="69"/>
      <c r="H202" s="118"/>
      <c r="I202" s="118"/>
      <c r="J202" s="118"/>
      <c r="K202" s="118"/>
      <c r="L202" s="118"/>
      <c r="M202" s="118"/>
      <c r="N202" s="118"/>
    </row>
    <row r="203" spans="1:14" ht="18.75">
      <c r="A203" s="67" t="s">
        <v>349</v>
      </c>
      <c r="B203" s="68"/>
      <c r="C203" s="118"/>
      <c r="D203" s="69"/>
      <c r="E203" s="70"/>
      <c r="F203" s="70"/>
      <c r="G203" s="69"/>
      <c r="H203" s="118"/>
      <c r="I203" s="118"/>
      <c r="J203" s="118"/>
      <c r="K203" s="118"/>
      <c r="L203" s="118"/>
      <c r="M203" s="118"/>
      <c r="N203" s="118"/>
    </row>
    <row r="204" spans="1:14" ht="18.75">
      <c r="A204" s="70" t="s">
        <v>350</v>
      </c>
      <c r="B204" s="68"/>
      <c r="C204" s="118"/>
      <c r="D204" s="69"/>
      <c r="E204" s="70"/>
      <c r="F204" s="70"/>
      <c r="G204" s="69"/>
      <c r="H204" s="118"/>
      <c r="I204" s="118"/>
      <c r="J204" s="118"/>
      <c r="K204" s="118"/>
      <c r="L204" s="118"/>
      <c r="M204" s="118"/>
      <c r="N204" s="118"/>
    </row>
    <row r="205" spans="1:14" ht="18.75">
      <c r="A205" s="70"/>
      <c r="B205" s="68"/>
      <c r="C205" s="118"/>
      <c r="D205" s="69"/>
      <c r="E205" s="70"/>
      <c r="F205" s="70"/>
      <c r="G205" s="69"/>
      <c r="H205" s="118"/>
      <c r="I205" s="118"/>
      <c r="J205" s="118"/>
      <c r="K205" s="118"/>
      <c r="L205" s="118"/>
      <c r="M205" s="118"/>
      <c r="N205" s="72" t="s">
        <v>63</v>
      </c>
    </row>
    <row r="206" spans="1:14" ht="15.75">
      <c r="A206" s="73"/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6"/>
      <c r="N206" s="72" t="s">
        <v>5</v>
      </c>
    </row>
    <row r="207" spans="1:14" ht="15.75">
      <c r="A207" s="77"/>
      <c r="B207" s="78"/>
      <c r="C207" s="120" t="s">
        <v>372</v>
      </c>
      <c r="D207" s="134"/>
      <c r="E207" s="121"/>
      <c r="F207" s="121"/>
      <c r="G207" s="120" t="s">
        <v>373</v>
      </c>
      <c r="H207" s="121"/>
      <c r="I207" s="120" t="s">
        <v>374</v>
      </c>
      <c r="J207" s="121"/>
      <c r="K207" s="120" t="s">
        <v>375</v>
      </c>
      <c r="L207" s="121"/>
      <c r="M207" s="135"/>
      <c r="N207" s="136"/>
    </row>
    <row r="208" spans="1:14" ht="15.75">
      <c r="A208" s="81" t="s">
        <v>70</v>
      </c>
      <c r="B208" s="82" t="s">
        <v>71</v>
      </c>
      <c r="C208" s="137" t="s">
        <v>376</v>
      </c>
      <c r="D208" s="138"/>
      <c r="E208" s="137" t="s">
        <v>377</v>
      </c>
      <c r="F208" s="138"/>
      <c r="G208" s="123" t="s">
        <v>378</v>
      </c>
      <c r="H208" s="124"/>
      <c r="I208" s="123" t="s">
        <v>379</v>
      </c>
      <c r="J208" s="124"/>
      <c r="K208" s="123" t="s">
        <v>380</v>
      </c>
      <c r="L208" s="124"/>
      <c r="M208" s="139" t="s">
        <v>54</v>
      </c>
      <c r="N208" s="125"/>
    </row>
    <row r="209" spans="1:14" ht="15.75">
      <c r="A209" s="81"/>
      <c r="B209" s="85"/>
      <c r="C209" s="123" t="s">
        <v>381</v>
      </c>
      <c r="D209" s="124"/>
      <c r="E209" s="123" t="s">
        <v>382</v>
      </c>
      <c r="F209" s="124"/>
      <c r="G209" s="123" t="s">
        <v>364</v>
      </c>
      <c r="H209" s="124"/>
      <c r="I209" s="123" t="s">
        <v>383</v>
      </c>
      <c r="J209" s="124"/>
      <c r="K209" s="123" t="s">
        <v>383</v>
      </c>
      <c r="L209" s="124"/>
      <c r="M209" s="123" t="s">
        <v>384</v>
      </c>
      <c r="N209" s="125"/>
    </row>
    <row r="210" spans="1:14" ht="15.75">
      <c r="A210" s="86"/>
      <c r="B210" s="87"/>
      <c r="C210" s="126" t="s">
        <v>366</v>
      </c>
      <c r="D210" s="126" t="s">
        <v>367</v>
      </c>
      <c r="E210" s="126" t="s">
        <v>366</v>
      </c>
      <c r="F210" s="126" t="s">
        <v>367</v>
      </c>
      <c r="G210" s="126" t="s">
        <v>366</v>
      </c>
      <c r="H210" s="126" t="s">
        <v>367</v>
      </c>
      <c r="I210" s="126" t="s">
        <v>366</v>
      </c>
      <c r="J210" s="126" t="s">
        <v>367</v>
      </c>
      <c r="K210" s="126" t="s">
        <v>366</v>
      </c>
      <c r="L210" s="126" t="s">
        <v>367</v>
      </c>
      <c r="M210" s="126" t="s">
        <v>366</v>
      </c>
      <c r="N210" s="127" t="s">
        <v>367</v>
      </c>
    </row>
    <row r="211" spans="1:14" ht="15.75">
      <c r="A211" s="90" t="s">
        <v>291</v>
      </c>
      <c r="B211" s="92" t="s">
        <v>292</v>
      </c>
      <c r="C211" s="93">
        <v>0</v>
      </c>
      <c r="D211" s="93">
        <v>0</v>
      </c>
      <c r="E211" s="93">
        <v>12</v>
      </c>
      <c r="F211" s="93">
        <v>11</v>
      </c>
      <c r="G211" s="93">
        <v>0</v>
      </c>
      <c r="H211" s="93">
        <v>0</v>
      </c>
      <c r="I211" s="93">
        <v>0</v>
      </c>
      <c r="J211" s="93">
        <v>0</v>
      </c>
      <c r="K211" s="93">
        <v>438</v>
      </c>
      <c r="L211" s="93">
        <v>146</v>
      </c>
      <c r="M211" s="93">
        <v>1461</v>
      </c>
      <c r="N211" s="94">
        <v>644</v>
      </c>
    </row>
    <row r="212" spans="1:14" ht="15.75">
      <c r="A212" s="90" t="s">
        <v>293</v>
      </c>
      <c r="B212" s="92" t="s">
        <v>294</v>
      </c>
      <c r="C212" s="93">
        <v>0</v>
      </c>
      <c r="D212" s="93"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20241</v>
      </c>
      <c r="N212" s="94">
        <v>17084</v>
      </c>
    </row>
    <row r="213" spans="1:14" ht="15.75">
      <c r="A213" s="90" t="s">
        <v>295</v>
      </c>
      <c r="B213" s="92" t="s">
        <v>296</v>
      </c>
      <c r="C213" s="93">
        <v>150</v>
      </c>
      <c r="D213" s="93">
        <v>31</v>
      </c>
      <c r="E213" s="93">
        <v>137935</v>
      </c>
      <c r="F213" s="93">
        <v>20822</v>
      </c>
      <c r="G213" s="93">
        <v>0</v>
      </c>
      <c r="H213" s="93">
        <v>0</v>
      </c>
      <c r="I213" s="93">
        <v>0</v>
      </c>
      <c r="J213" s="93">
        <v>0</v>
      </c>
      <c r="K213" s="93">
        <v>0</v>
      </c>
      <c r="L213" s="93">
        <v>0</v>
      </c>
      <c r="M213" s="93">
        <v>153572</v>
      </c>
      <c r="N213" s="94">
        <v>23823</v>
      </c>
    </row>
    <row r="214" spans="1:14" ht="15.75">
      <c r="A214" s="90" t="s">
        <v>297</v>
      </c>
      <c r="B214" s="92" t="s">
        <v>298</v>
      </c>
      <c r="C214" s="93">
        <v>0</v>
      </c>
      <c r="D214" s="93">
        <v>0</v>
      </c>
      <c r="E214" s="93">
        <v>710</v>
      </c>
      <c r="F214" s="93">
        <v>673</v>
      </c>
      <c r="G214" s="93">
        <v>801</v>
      </c>
      <c r="H214" s="93">
        <v>745</v>
      </c>
      <c r="I214" s="93">
        <v>34612</v>
      </c>
      <c r="J214" s="93">
        <v>32458</v>
      </c>
      <c r="K214" s="93">
        <v>146250</v>
      </c>
      <c r="L214" s="93">
        <v>124013</v>
      </c>
      <c r="M214" s="93">
        <v>211091</v>
      </c>
      <c r="N214" s="94">
        <v>181764</v>
      </c>
    </row>
    <row r="215" spans="1:14" ht="15.75">
      <c r="A215" s="90" t="s">
        <v>299</v>
      </c>
      <c r="B215" s="92" t="s">
        <v>300</v>
      </c>
      <c r="C215" s="93">
        <v>0</v>
      </c>
      <c r="D215" s="93">
        <v>0</v>
      </c>
      <c r="E215" s="93">
        <v>411</v>
      </c>
      <c r="F215" s="93">
        <v>411</v>
      </c>
      <c r="G215" s="93">
        <v>0</v>
      </c>
      <c r="H215" s="93">
        <v>0</v>
      </c>
      <c r="I215" s="93">
        <v>0</v>
      </c>
      <c r="J215" s="93">
        <v>0</v>
      </c>
      <c r="K215" s="93">
        <v>0</v>
      </c>
      <c r="L215" s="93">
        <v>0</v>
      </c>
      <c r="M215" s="93">
        <v>18325</v>
      </c>
      <c r="N215" s="94">
        <v>18325</v>
      </c>
    </row>
    <row r="216" spans="1:14" ht="15.75">
      <c r="A216" s="90"/>
      <c r="B216" s="91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4"/>
    </row>
    <row r="217" spans="1:14" ht="15.75">
      <c r="A217" s="90" t="s">
        <v>301</v>
      </c>
      <c r="B217" s="92" t="s">
        <v>302</v>
      </c>
      <c r="C217" s="93">
        <v>28309</v>
      </c>
      <c r="D217" s="93">
        <v>27209</v>
      </c>
      <c r="E217" s="93">
        <v>10013</v>
      </c>
      <c r="F217" s="93">
        <v>9502</v>
      </c>
      <c r="G217" s="93">
        <v>0</v>
      </c>
      <c r="H217" s="93">
        <v>0</v>
      </c>
      <c r="I217" s="93">
        <v>0</v>
      </c>
      <c r="J217" s="93">
        <v>-2024</v>
      </c>
      <c r="K217" s="93">
        <v>0</v>
      </c>
      <c r="L217" s="93">
        <v>0</v>
      </c>
      <c r="M217" s="93">
        <v>167938</v>
      </c>
      <c r="N217" s="94">
        <v>139829</v>
      </c>
    </row>
    <row r="218" spans="1:14" ht="15.75">
      <c r="A218" s="90" t="s">
        <v>303</v>
      </c>
      <c r="B218" s="92" t="s">
        <v>304</v>
      </c>
      <c r="C218" s="93">
        <v>0</v>
      </c>
      <c r="D218" s="93">
        <v>0</v>
      </c>
      <c r="E218" s="93">
        <v>4</v>
      </c>
      <c r="F218" s="93">
        <v>1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299</v>
      </c>
      <c r="N218" s="94">
        <v>84</v>
      </c>
    </row>
    <row r="219" spans="1:14" ht="15.75">
      <c r="A219" s="90" t="s">
        <v>305</v>
      </c>
      <c r="B219" s="91"/>
      <c r="C219" s="93">
        <v>0</v>
      </c>
      <c r="D219" s="93">
        <v>0</v>
      </c>
      <c r="E219" s="93">
        <v>1112</v>
      </c>
      <c r="F219" s="93">
        <v>1112</v>
      </c>
      <c r="G219" s="93">
        <v>0</v>
      </c>
      <c r="H219" s="93">
        <v>0</v>
      </c>
      <c r="I219" s="93">
        <v>372</v>
      </c>
      <c r="J219" s="93">
        <v>372</v>
      </c>
      <c r="K219" s="93">
        <v>26628</v>
      </c>
      <c r="L219" s="93">
        <v>26628</v>
      </c>
      <c r="M219" s="93">
        <v>34772</v>
      </c>
      <c r="N219" s="94">
        <v>34043</v>
      </c>
    </row>
    <row r="220" spans="1:14" ht="15.75">
      <c r="A220" s="90" t="s">
        <v>306</v>
      </c>
      <c r="B220" s="92" t="s">
        <v>307</v>
      </c>
      <c r="C220" s="93">
        <v>0</v>
      </c>
      <c r="D220" s="93">
        <v>0</v>
      </c>
      <c r="E220" s="93">
        <v>361</v>
      </c>
      <c r="F220" s="93">
        <v>312</v>
      </c>
      <c r="G220" s="93">
        <v>18</v>
      </c>
      <c r="H220" s="93">
        <v>7</v>
      </c>
      <c r="I220" s="93">
        <v>0</v>
      </c>
      <c r="J220" s="93">
        <v>0</v>
      </c>
      <c r="K220" s="93">
        <v>0</v>
      </c>
      <c r="L220" s="93">
        <v>0</v>
      </c>
      <c r="M220" s="93">
        <v>132323</v>
      </c>
      <c r="N220" s="94">
        <v>76075</v>
      </c>
    </row>
    <row r="221" spans="1:14" ht="15.75">
      <c r="A221" s="90" t="s">
        <v>308</v>
      </c>
      <c r="B221" s="92" t="s">
        <v>309</v>
      </c>
      <c r="C221" s="93">
        <v>40388</v>
      </c>
      <c r="D221" s="93">
        <v>24912</v>
      </c>
      <c r="E221" s="93">
        <v>4609</v>
      </c>
      <c r="F221" s="93">
        <v>983</v>
      </c>
      <c r="G221" s="93">
        <v>4607</v>
      </c>
      <c r="H221" s="93">
        <v>711</v>
      </c>
      <c r="I221" s="93">
        <v>899</v>
      </c>
      <c r="J221" s="93">
        <v>899</v>
      </c>
      <c r="K221" s="93">
        <v>36206</v>
      </c>
      <c r="L221" s="93">
        <v>36204</v>
      </c>
      <c r="M221" s="93">
        <v>266215</v>
      </c>
      <c r="N221" s="94">
        <v>95753</v>
      </c>
    </row>
    <row r="222" spans="1:14" ht="15.75">
      <c r="A222" s="90"/>
      <c r="B222" s="91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4"/>
    </row>
    <row r="223" spans="1:14" ht="15.75">
      <c r="A223" s="90" t="s">
        <v>310</v>
      </c>
      <c r="B223" s="91"/>
      <c r="C223" s="93">
        <v>0</v>
      </c>
      <c r="D223" s="93">
        <v>0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  <c r="N223" s="94">
        <v>0</v>
      </c>
    </row>
    <row r="224" spans="1:14" ht="15.75">
      <c r="A224" s="90" t="s">
        <v>311</v>
      </c>
      <c r="B224" s="92" t="s">
        <v>312</v>
      </c>
      <c r="C224" s="93">
        <v>62733</v>
      </c>
      <c r="D224" s="93">
        <v>46233</v>
      </c>
      <c r="E224" s="93">
        <v>13418</v>
      </c>
      <c r="F224" s="93">
        <v>2386</v>
      </c>
      <c r="G224" s="93">
        <v>1183</v>
      </c>
      <c r="H224" s="93">
        <v>315</v>
      </c>
      <c r="I224" s="93">
        <v>0</v>
      </c>
      <c r="J224" s="93">
        <v>0</v>
      </c>
      <c r="K224" s="93">
        <v>0</v>
      </c>
      <c r="L224" s="93">
        <v>0</v>
      </c>
      <c r="M224" s="93">
        <v>78204</v>
      </c>
      <c r="N224" s="94">
        <v>49125</v>
      </c>
    </row>
    <row r="225" spans="1:14" ht="15.75">
      <c r="A225" s="90" t="s">
        <v>313</v>
      </c>
      <c r="B225" s="91"/>
      <c r="C225" s="93">
        <v>0</v>
      </c>
      <c r="D225" s="93">
        <v>0</v>
      </c>
      <c r="E225" s="93">
        <v>0</v>
      </c>
      <c r="F225" s="93">
        <v>0</v>
      </c>
      <c r="G225" s="93">
        <v>54002</v>
      </c>
      <c r="H225" s="93">
        <v>54002</v>
      </c>
      <c r="I225" s="93">
        <v>0</v>
      </c>
      <c r="J225" s="93">
        <v>0</v>
      </c>
      <c r="K225" s="93">
        <v>0</v>
      </c>
      <c r="L225" s="93">
        <v>0</v>
      </c>
      <c r="M225" s="93">
        <v>54002</v>
      </c>
      <c r="N225" s="94">
        <v>54002</v>
      </c>
    </row>
    <row r="226" spans="1:14" ht="15.75">
      <c r="A226" s="90" t="s">
        <v>314</v>
      </c>
      <c r="B226" s="92" t="s">
        <v>315</v>
      </c>
      <c r="C226" s="93">
        <v>126995</v>
      </c>
      <c r="D226" s="93">
        <v>126839</v>
      </c>
      <c r="E226" s="93">
        <v>1859</v>
      </c>
      <c r="F226" s="93">
        <v>1830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205054</v>
      </c>
      <c r="N226" s="94">
        <v>203097</v>
      </c>
    </row>
    <row r="227" spans="1:14" ht="15.75">
      <c r="A227" s="90" t="s">
        <v>316</v>
      </c>
      <c r="B227" s="92" t="s">
        <v>317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17777</v>
      </c>
      <c r="N227" s="94">
        <v>2898</v>
      </c>
    </row>
    <row r="228" spans="1:14" ht="15.75">
      <c r="A228" s="90"/>
      <c r="B228" s="91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4"/>
    </row>
    <row r="229" spans="1:14" ht="15.75">
      <c r="A229" s="90" t="s">
        <v>318</v>
      </c>
      <c r="B229" s="92" t="s">
        <v>319</v>
      </c>
      <c r="C229" s="93">
        <v>106</v>
      </c>
      <c r="D229" s="93">
        <v>5</v>
      </c>
      <c r="E229" s="93">
        <v>40</v>
      </c>
      <c r="F229" s="93">
        <v>5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2241</v>
      </c>
      <c r="N229" s="94">
        <v>727</v>
      </c>
    </row>
    <row r="230" spans="1:14" ht="15.75">
      <c r="A230" s="90" t="s">
        <v>320</v>
      </c>
      <c r="B230" s="91"/>
      <c r="C230" s="93">
        <v>0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  <c r="L230" s="93">
        <v>0</v>
      </c>
      <c r="M230" s="93">
        <v>0</v>
      </c>
      <c r="N230" s="94">
        <v>0</v>
      </c>
    </row>
    <row r="231" spans="1:14" ht="15.75">
      <c r="A231" s="90" t="s">
        <v>321</v>
      </c>
      <c r="B231" s="91"/>
      <c r="C231" s="93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4">
        <v>0</v>
      </c>
    </row>
    <row r="232" spans="1:14" ht="15.75">
      <c r="A232" s="90" t="s">
        <v>322</v>
      </c>
      <c r="B232" s="91"/>
      <c r="C232" s="93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167568</v>
      </c>
      <c r="N232" s="94">
        <v>155577</v>
      </c>
    </row>
    <row r="233" spans="1:14" ht="15.75">
      <c r="A233" s="90" t="s">
        <v>323</v>
      </c>
      <c r="B233" s="92" t="s">
        <v>324</v>
      </c>
      <c r="C233" s="93">
        <v>0</v>
      </c>
      <c r="D233" s="93">
        <v>0</v>
      </c>
      <c r="E233" s="93">
        <v>611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  <c r="L233" s="93">
        <v>0</v>
      </c>
      <c r="M233" s="93">
        <v>21424</v>
      </c>
      <c r="N233" s="94">
        <v>3510</v>
      </c>
    </row>
    <row r="234" spans="1:14" ht="15.75">
      <c r="A234" s="90"/>
      <c r="B234" s="91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4"/>
    </row>
    <row r="235" spans="1:14" ht="15.75">
      <c r="A235" s="90" t="s">
        <v>325</v>
      </c>
      <c r="B235" s="92" t="s">
        <v>326</v>
      </c>
      <c r="C235" s="93">
        <v>1830</v>
      </c>
      <c r="D235" s="93">
        <v>1042</v>
      </c>
      <c r="E235" s="93">
        <v>1002</v>
      </c>
      <c r="F235" s="93">
        <v>643</v>
      </c>
      <c r="G235" s="93">
        <v>307</v>
      </c>
      <c r="H235" s="93">
        <v>181</v>
      </c>
      <c r="I235" s="93">
        <v>0</v>
      </c>
      <c r="J235" s="93">
        <v>0</v>
      </c>
      <c r="K235" s="93">
        <v>0</v>
      </c>
      <c r="L235" s="93">
        <v>0</v>
      </c>
      <c r="M235" s="93">
        <v>21176</v>
      </c>
      <c r="N235" s="94">
        <v>11732</v>
      </c>
    </row>
    <row r="236" spans="1:14" ht="15.75">
      <c r="A236" s="90" t="s">
        <v>327</v>
      </c>
      <c r="B236" s="92" t="s">
        <v>328</v>
      </c>
      <c r="C236" s="93">
        <v>67365</v>
      </c>
      <c r="D236" s="93">
        <v>56718</v>
      </c>
      <c r="E236" s="93">
        <v>17679</v>
      </c>
      <c r="F236" s="93">
        <v>11104</v>
      </c>
      <c r="G236" s="93">
        <v>1559</v>
      </c>
      <c r="H236" s="93">
        <v>1425</v>
      </c>
      <c r="I236" s="93">
        <v>0</v>
      </c>
      <c r="J236" s="93">
        <v>0</v>
      </c>
      <c r="K236" s="93">
        <v>0</v>
      </c>
      <c r="L236" s="93">
        <v>0</v>
      </c>
      <c r="M236" s="93">
        <v>154984</v>
      </c>
      <c r="N236" s="94">
        <v>113564</v>
      </c>
    </row>
    <row r="237" spans="1:14" ht="15.75">
      <c r="A237" s="90" t="s">
        <v>329</v>
      </c>
      <c r="B237" s="92" t="s">
        <v>330</v>
      </c>
      <c r="C237" s="93">
        <v>51890</v>
      </c>
      <c r="D237" s="93">
        <v>40361</v>
      </c>
      <c r="E237" s="93">
        <v>3369</v>
      </c>
      <c r="F237" s="93">
        <v>2297</v>
      </c>
      <c r="G237" s="93">
        <v>486</v>
      </c>
      <c r="H237" s="93">
        <v>429</v>
      </c>
      <c r="I237" s="93">
        <v>0</v>
      </c>
      <c r="J237" s="93">
        <v>0</v>
      </c>
      <c r="K237" s="93">
        <v>0</v>
      </c>
      <c r="L237" s="93">
        <v>0</v>
      </c>
      <c r="M237" s="93">
        <v>81367</v>
      </c>
      <c r="N237" s="94">
        <v>59083</v>
      </c>
    </row>
    <row r="238" spans="1:14" ht="15.75">
      <c r="A238" s="90" t="s">
        <v>333</v>
      </c>
      <c r="B238" s="92" t="s">
        <v>334</v>
      </c>
      <c r="C238" s="93">
        <v>0</v>
      </c>
      <c r="D238" s="93">
        <v>0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-105</v>
      </c>
      <c r="N238" s="94">
        <v>-21</v>
      </c>
    </row>
    <row r="239" spans="1:14" ht="15.75">
      <c r="A239" s="90" t="s">
        <v>331</v>
      </c>
      <c r="B239" s="92" t="s">
        <v>332</v>
      </c>
      <c r="C239" s="93">
        <v>0</v>
      </c>
      <c r="D239" s="93">
        <v>0</v>
      </c>
      <c r="E239" s="93">
        <v>0</v>
      </c>
      <c r="F239" s="93">
        <v>0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-2</v>
      </c>
      <c r="N239" s="94">
        <v>-2</v>
      </c>
    </row>
    <row r="240" spans="1:14" ht="15.75">
      <c r="A240" s="95"/>
      <c r="B240" s="96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9"/>
    </row>
    <row r="241" spans="1:14" ht="16.5">
      <c r="A241" s="99" t="s">
        <v>0</v>
      </c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</row>
    <row r="242" spans="1:14" ht="18.75">
      <c r="A242" s="70" t="s">
        <v>1</v>
      </c>
      <c r="B242" s="68"/>
      <c r="C242" s="118"/>
      <c r="D242" s="69"/>
      <c r="E242" s="69"/>
      <c r="F242" s="119"/>
      <c r="G242" s="69"/>
      <c r="H242" s="118"/>
      <c r="I242" s="118"/>
      <c r="J242" s="118"/>
      <c r="K242" s="118"/>
      <c r="L242" s="118"/>
      <c r="M242" s="118"/>
      <c r="N242" s="118"/>
    </row>
    <row r="243" spans="1:14" ht="18.75">
      <c r="A243" s="67" t="s">
        <v>349</v>
      </c>
      <c r="B243" s="68"/>
      <c r="C243" s="118"/>
      <c r="D243" s="69"/>
      <c r="E243" s="70"/>
      <c r="F243" s="70"/>
      <c r="G243" s="69"/>
      <c r="H243" s="118"/>
      <c r="I243" s="118"/>
      <c r="J243" s="118"/>
      <c r="K243" s="118"/>
      <c r="L243" s="118"/>
      <c r="M243" s="118"/>
      <c r="N243" s="118"/>
    </row>
    <row r="244" spans="1:14" ht="18.75">
      <c r="A244" s="70" t="s">
        <v>350</v>
      </c>
      <c r="B244" s="68"/>
      <c r="C244" s="118"/>
      <c r="D244" s="69"/>
      <c r="E244" s="70"/>
      <c r="F244" s="70"/>
      <c r="G244" s="69"/>
      <c r="H244" s="118"/>
      <c r="I244" s="118"/>
      <c r="J244" s="118"/>
      <c r="K244" s="118"/>
      <c r="L244" s="118"/>
      <c r="M244" s="118"/>
      <c r="N244" s="118"/>
    </row>
    <row r="245" spans="1:14" ht="18.75">
      <c r="A245" s="70"/>
      <c r="B245" s="68"/>
      <c r="C245" s="118"/>
      <c r="D245" s="69"/>
      <c r="E245" s="70"/>
      <c r="F245" s="70"/>
      <c r="G245" s="69"/>
      <c r="H245" s="118"/>
      <c r="I245" s="118"/>
      <c r="J245" s="118"/>
      <c r="K245" s="118"/>
      <c r="L245" s="118"/>
      <c r="M245" s="118"/>
      <c r="N245" s="72" t="s">
        <v>63</v>
      </c>
    </row>
    <row r="246" spans="1:14" ht="15.75">
      <c r="A246" s="73"/>
      <c r="B246" s="74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6"/>
      <c r="N246" s="72" t="s">
        <v>5</v>
      </c>
    </row>
    <row r="247" spans="1:14" ht="15.75">
      <c r="A247" s="77"/>
      <c r="B247" s="78"/>
      <c r="C247" s="120" t="s">
        <v>372</v>
      </c>
      <c r="D247" s="134"/>
      <c r="E247" s="121"/>
      <c r="F247" s="121"/>
      <c r="G247" s="120" t="s">
        <v>373</v>
      </c>
      <c r="H247" s="121"/>
      <c r="I247" s="120" t="s">
        <v>374</v>
      </c>
      <c r="J247" s="121"/>
      <c r="K247" s="120" t="s">
        <v>375</v>
      </c>
      <c r="L247" s="121"/>
      <c r="M247" s="135"/>
      <c r="N247" s="136"/>
    </row>
    <row r="248" spans="1:14" ht="15.75">
      <c r="A248" s="81" t="s">
        <v>70</v>
      </c>
      <c r="B248" s="82" t="s">
        <v>71</v>
      </c>
      <c r="C248" s="137" t="s">
        <v>376</v>
      </c>
      <c r="D248" s="138"/>
      <c r="E248" s="137" t="s">
        <v>377</v>
      </c>
      <c r="F248" s="138"/>
      <c r="G248" s="123" t="s">
        <v>378</v>
      </c>
      <c r="H248" s="124"/>
      <c r="I248" s="123" t="s">
        <v>379</v>
      </c>
      <c r="J248" s="124"/>
      <c r="K248" s="123" t="s">
        <v>380</v>
      </c>
      <c r="L248" s="124"/>
      <c r="M248" s="139" t="s">
        <v>54</v>
      </c>
      <c r="N248" s="125"/>
    </row>
    <row r="249" spans="1:14" ht="15.75">
      <c r="A249" s="81"/>
      <c r="B249" s="85"/>
      <c r="C249" s="123" t="s">
        <v>381</v>
      </c>
      <c r="D249" s="124"/>
      <c r="E249" s="123" t="s">
        <v>382</v>
      </c>
      <c r="F249" s="124"/>
      <c r="G249" s="123" t="s">
        <v>364</v>
      </c>
      <c r="H249" s="124"/>
      <c r="I249" s="123" t="s">
        <v>383</v>
      </c>
      <c r="J249" s="124"/>
      <c r="K249" s="123" t="s">
        <v>383</v>
      </c>
      <c r="L249" s="124"/>
      <c r="M249" s="123" t="s">
        <v>384</v>
      </c>
      <c r="N249" s="125"/>
    </row>
    <row r="250" spans="1:14" ht="15.75">
      <c r="A250" s="86"/>
      <c r="B250" s="87"/>
      <c r="C250" s="126" t="s">
        <v>366</v>
      </c>
      <c r="D250" s="126" t="s">
        <v>367</v>
      </c>
      <c r="E250" s="126" t="s">
        <v>366</v>
      </c>
      <c r="F250" s="126" t="s">
        <v>367</v>
      </c>
      <c r="G250" s="126" t="s">
        <v>366</v>
      </c>
      <c r="H250" s="126" t="s">
        <v>367</v>
      </c>
      <c r="I250" s="126" t="s">
        <v>366</v>
      </c>
      <c r="J250" s="126" t="s">
        <v>367</v>
      </c>
      <c r="K250" s="126" t="s">
        <v>366</v>
      </c>
      <c r="L250" s="126" t="s">
        <v>367</v>
      </c>
      <c r="M250" s="126" t="s">
        <v>366</v>
      </c>
      <c r="N250" s="127" t="s">
        <v>367</v>
      </c>
    </row>
    <row r="251" spans="1:14" ht="15.75">
      <c r="A251" s="90" t="s">
        <v>335</v>
      </c>
      <c r="B251" s="92" t="s">
        <v>336</v>
      </c>
      <c r="C251" s="93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0</v>
      </c>
      <c r="I251" s="93">
        <v>0</v>
      </c>
      <c r="J251" s="93">
        <v>0</v>
      </c>
      <c r="K251" s="93">
        <v>15</v>
      </c>
      <c r="L251" s="93">
        <v>15</v>
      </c>
      <c r="M251" s="93">
        <v>15</v>
      </c>
      <c r="N251" s="94">
        <v>15</v>
      </c>
    </row>
    <row r="252" spans="1:14" ht="15.75">
      <c r="A252" s="90" t="s">
        <v>337</v>
      </c>
      <c r="B252" s="91"/>
      <c r="C252" s="93">
        <v>15278</v>
      </c>
      <c r="D252" s="93">
        <v>14855</v>
      </c>
      <c r="E252" s="93">
        <v>9412</v>
      </c>
      <c r="F252" s="93">
        <v>4172</v>
      </c>
      <c r="G252" s="93">
        <v>1642</v>
      </c>
      <c r="H252" s="93">
        <v>1517</v>
      </c>
      <c r="I252" s="93">
        <v>0</v>
      </c>
      <c r="J252" s="93">
        <v>0</v>
      </c>
      <c r="K252" s="93">
        <v>0</v>
      </c>
      <c r="L252" s="93">
        <v>0</v>
      </c>
      <c r="M252" s="93">
        <v>58958</v>
      </c>
      <c r="N252" s="94">
        <v>45773</v>
      </c>
    </row>
    <row r="253" spans="1:14" ht="15.75">
      <c r="A253" s="90" t="s">
        <v>338</v>
      </c>
      <c r="B253" s="92" t="s">
        <v>339</v>
      </c>
      <c r="C253" s="93">
        <v>21130</v>
      </c>
      <c r="D253" s="93">
        <v>19503</v>
      </c>
      <c r="E253" s="93">
        <v>12111</v>
      </c>
      <c r="F253" s="93">
        <v>10080</v>
      </c>
      <c r="G253" s="93">
        <v>5599</v>
      </c>
      <c r="H253" s="93">
        <v>5317</v>
      </c>
      <c r="I253" s="93">
        <v>21368</v>
      </c>
      <c r="J253" s="93">
        <v>21368</v>
      </c>
      <c r="K253" s="93">
        <v>113503</v>
      </c>
      <c r="L253" s="93">
        <v>99065</v>
      </c>
      <c r="M253" s="93">
        <v>337320</v>
      </c>
      <c r="N253" s="94">
        <v>258760</v>
      </c>
    </row>
    <row r="254" spans="1:14" ht="15.75">
      <c r="A254" s="90" t="s">
        <v>340</v>
      </c>
      <c r="B254" s="92" t="s">
        <v>341</v>
      </c>
      <c r="C254" s="93">
        <v>0</v>
      </c>
      <c r="D254" s="93">
        <v>0</v>
      </c>
      <c r="E254" s="93">
        <v>-32</v>
      </c>
      <c r="F254" s="93">
        <v>-32</v>
      </c>
      <c r="G254" s="93">
        <v>116</v>
      </c>
      <c r="H254" s="93">
        <v>116</v>
      </c>
      <c r="I254" s="93">
        <v>0</v>
      </c>
      <c r="J254" s="93">
        <v>0</v>
      </c>
      <c r="K254" s="93">
        <v>108</v>
      </c>
      <c r="L254" s="93">
        <v>-339</v>
      </c>
      <c r="M254" s="93">
        <v>322</v>
      </c>
      <c r="N254" s="94">
        <v>-125</v>
      </c>
    </row>
    <row r="255" spans="1:14" ht="15.75">
      <c r="A255" s="90" t="s">
        <v>342</v>
      </c>
      <c r="B255" s="92" t="s">
        <v>343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4">
        <v>0</v>
      </c>
    </row>
    <row r="256" spans="1:14" ht="15.75">
      <c r="A256" s="90"/>
      <c r="B256" s="91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4"/>
    </row>
    <row r="257" spans="1:14" ht="15.75">
      <c r="A257" s="90" t="s">
        <v>344</v>
      </c>
      <c r="B257" s="92" t="s">
        <v>345</v>
      </c>
      <c r="C257" s="93">
        <v>24183</v>
      </c>
      <c r="D257" s="93">
        <v>22111</v>
      </c>
      <c r="E257" s="93">
        <v>16136</v>
      </c>
      <c r="F257" s="93">
        <v>8973</v>
      </c>
      <c r="G257" s="93">
        <v>6899</v>
      </c>
      <c r="H257" s="93">
        <v>3138</v>
      </c>
      <c r="I257" s="93">
        <v>0</v>
      </c>
      <c r="J257" s="93">
        <v>0</v>
      </c>
      <c r="K257" s="93">
        <v>0</v>
      </c>
      <c r="L257" s="93">
        <v>0</v>
      </c>
      <c r="M257" s="93">
        <v>171427</v>
      </c>
      <c r="N257" s="94">
        <v>116876</v>
      </c>
    </row>
    <row r="258" spans="1:14" ht="16.5" thickBot="1">
      <c r="A258" s="90"/>
      <c r="B258" s="91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4"/>
    </row>
    <row r="259" spans="1:14" ht="15.75">
      <c r="A259" s="109" t="s">
        <v>54</v>
      </c>
      <c r="B259" s="11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1"/>
    </row>
    <row r="260" spans="1:14" ht="15.75">
      <c r="A260" s="113" t="s">
        <v>371</v>
      </c>
      <c r="B260" s="114"/>
      <c r="C260" s="115">
        <f aca="true" t="shared" si="0" ref="C260:N260">SUM(C11:C257)</f>
        <v>2856493</v>
      </c>
      <c r="D260" s="115">
        <f t="shared" si="0"/>
        <v>2129865</v>
      </c>
      <c r="E260" s="115">
        <f t="shared" si="0"/>
        <v>1459609</v>
      </c>
      <c r="F260" s="115">
        <f t="shared" si="0"/>
        <v>775499</v>
      </c>
      <c r="G260" s="115">
        <f t="shared" si="0"/>
        <v>935979</v>
      </c>
      <c r="H260" s="115">
        <f t="shared" si="0"/>
        <v>377254</v>
      </c>
      <c r="I260" s="115">
        <f t="shared" si="0"/>
        <v>138333</v>
      </c>
      <c r="J260" s="115">
        <f t="shared" si="0"/>
        <v>127154</v>
      </c>
      <c r="K260" s="115">
        <f t="shared" si="0"/>
        <v>563898</v>
      </c>
      <c r="L260" s="115">
        <f t="shared" si="0"/>
        <v>500437</v>
      </c>
      <c r="M260" s="115">
        <f t="shared" si="0"/>
        <v>19485935</v>
      </c>
      <c r="N260" s="116">
        <f t="shared" si="0"/>
        <v>12903047</v>
      </c>
    </row>
    <row r="261" spans="1:14" ht="15.75">
      <c r="A261" s="132"/>
      <c r="B261" s="85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</row>
    <row r="262" spans="1:14" ht="15.75">
      <c r="A262" s="132"/>
      <c r="B262" s="85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</row>
    <row r="263" spans="1:14" ht="15.75">
      <c r="A263" s="132"/>
      <c r="B263" s="85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</row>
    <row r="264" spans="1:11" ht="15.75">
      <c r="A264" s="75" t="s">
        <v>393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4" ht="15.75">
      <c r="A265" s="132"/>
      <c r="B265" s="85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</row>
    <row r="266" spans="1:11" ht="15.75">
      <c r="A266" s="75" t="s">
        <v>394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</sheetData>
  <printOptions horizontalCentered="1"/>
  <pageMargins left="0.5" right="0.5" top="0.5" bottom="0.5" header="0" footer="0"/>
  <pageSetup horizontalDpi="600" verticalDpi="600" orientation="landscape" paperSize="9" scale="82" r:id="rId1"/>
  <rowBreaks count="6" manualBreakCount="6">
    <brk id="40" max="255" man="1"/>
    <brk id="80" max="255" man="1"/>
    <brk id="120" max="255" man="1"/>
    <brk id="160" max="255" man="1"/>
    <brk id="200" max="255" man="1"/>
    <brk id="2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66"/>
  <sheetViews>
    <sheetView workbookViewId="0" topLeftCell="A225">
      <selection activeCell="A240" sqref="A240:IV240"/>
    </sheetView>
  </sheetViews>
  <sheetFormatPr defaultColWidth="9.00390625" defaultRowHeight="15.75"/>
  <cols>
    <col min="1" max="2" width="18.00390625" style="0" customWidth="1"/>
  </cols>
  <sheetData>
    <row r="1" spans="1:14" ht="16.5">
      <c r="A1" s="67" t="s">
        <v>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.75">
      <c r="A2" s="70" t="s">
        <v>1</v>
      </c>
      <c r="B2" s="68"/>
      <c r="C2" s="69"/>
      <c r="D2" s="69"/>
      <c r="E2" s="69"/>
      <c r="F2" s="119"/>
      <c r="G2" s="69"/>
      <c r="H2" s="118"/>
      <c r="I2" s="118"/>
      <c r="J2" s="118"/>
      <c r="K2" s="118"/>
      <c r="L2" s="118"/>
      <c r="M2" s="118"/>
      <c r="N2" s="118"/>
    </row>
    <row r="3" spans="1:14" ht="18.75">
      <c r="A3" s="67" t="s">
        <v>387</v>
      </c>
      <c r="B3" s="68"/>
      <c r="C3" s="69"/>
      <c r="D3" s="69"/>
      <c r="E3" s="69"/>
      <c r="F3" s="70"/>
      <c r="G3" s="69"/>
      <c r="H3" s="118"/>
      <c r="I3" s="118"/>
      <c r="J3" s="118"/>
      <c r="K3" s="118"/>
      <c r="L3" s="118"/>
      <c r="M3" s="118"/>
      <c r="N3" s="118"/>
    </row>
    <row r="4" spans="1:14" ht="18.75">
      <c r="A4" s="70" t="s">
        <v>388</v>
      </c>
      <c r="B4" s="68"/>
      <c r="C4" s="69"/>
      <c r="D4" s="69"/>
      <c r="E4" s="69"/>
      <c r="F4" s="70"/>
      <c r="G4" s="69"/>
      <c r="H4" s="118"/>
      <c r="I4" s="118"/>
      <c r="J4" s="118"/>
      <c r="K4" s="118"/>
      <c r="L4" s="118"/>
      <c r="M4" s="118"/>
      <c r="N4" s="118"/>
    </row>
    <row r="5" spans="1:14" ht="18.75">
      <c r="A5" s="70"/>
      <c r="B5" s="68"/>
      <c r="C5" s="69"/>
      <c r="D5" s="69"/>
      <c r="E5" s="69"/>
      <c r="F5" s="70"/>
      <c r="G5" s="69"/>
      <c r="H5" s="118"/>
      <c r="I5" s="118"/>
      <c r="J5" s="118"/>
      <c r="K5" s="118"/>
      <c r="L5" s="118"/>
      <c r="M5" s="118"/>
      <c r="N5" s="72" t="s">
        <v>63</v>
      </c>
    </row>
    <row r="6" spans="1:14" ht="15.75">
      <c r="A6" s="7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72" t="s">
        <v>5</v>
      </c>
    </row>
    <row r="7" spans="1:14" ht="15.75">
      <c r="A7" s="77"/>
      <c r="B7" s="78"/>
      <c r="C7" s="120" t="s">
        <v>351</v>
      </c>
      <c r="D7" s="121"/>
      <c r="E7" s="120" t="s">
        <v>352</v>
      </c>
      <c r="F7" s="121"/>
      <c r="G7" s="120" t="s">
        <v>353</v>
      </c>
      <c r="H7" s="121"/>
      <c r="I7" s="120" t="s">
        <v>354</v>
      </c>
      <c r="J7" s="121"/>
      <c r="K7" s="120" t="s">
        <v>355</v>
      </c>
      <c r="L7" s="121"/>
      <c r="M7" s="120" t="s">
        <v>356</v>
      </c>
      <c r="N7" s="122"/>
    </row>
    <row r="8" spans="1:14" ht="15.75">
      <c r="A8" s="81" t="s">
        <v>70</v>
      </c>
      <c r="B8" s="82" t="s">
        <v>71</v>
      </c>
      <c r="C8" s="123" t="s">
        <v>357</v>
      </c>
      <c r="D8" s="124"/>
      <c r="E8" s="123" t="s">
        <v>358</v>
      </c>
      <c r="F8" s="124"/>
      <c r="G8" s="123" t="s">
        <v>359</v>
      </c>
      <c r="H8" s="124"/>
      <c r="I8" s="123" t="s">
        <v>360</v>
      </c>
      <c r="J8" s="124"/>
      <c r="K8" s="123" t="s">
        <v>361</v>
      </c>
      <c r="L8" s="124"/>
      <c r="M8" s="123" t="s">
        <v>362</v>
      </c>
      <c r="N8" s="125"/>
    </row>
    <row r="9" spans="1:14" ht="15.75">
      <c r="A9" s="81"/>
      <c r="B9" s="85"/>
      <c r="C9" s="123"/>
      <c r="D9" s="124"/>
      <c r="E9" s="123" t="s">
        <v>363</v>
      </c>
      <c r="F9" s="124"/>
      <c r="G9" s="123" t="s">
        <v>363</v>
      </c>
      <c r="H9" s="124"/>
      <c r="I9" s="123" t="s">
        <v>363</v>
      </c>
      <c r="J9" s="124"/>
      <c r="K9" s="123" t="s">
        <v>364</v>
      </c>
      <c r="L9" s="124"/>
      <c r="M9" s="123" t="s">
        <v>365</v>
      </c>
      <c r="N9" s="125"/>
    </row>
    <row r="10" spans="1:14" ht="15.75">
      <c r="A10" s="86"/>
      <c r="B10" s="87"/>
      <c r="C10" s="126" t="s">
        <v>366</v>
      </c>
      <c r="D10" s="126" t="s">
        <v>367</v>
      </c>
      <c r="E10" s="126" t="s">
        <v>366</v>
      </c>
      <c r="F10" s="126" t="s">
        <v>367</v>
      </c>
      <c r="G10" s="126" t="s">
        <v>366</v>
      </c>
      <c r="H10" s="126" t="s">
        <v>367</v>
      </c>
      <c r="I10" s="126" t="s">
        <v>366</v>
      </c>
      <c r="J10" s="126" t="s">
        <v>367</v>
      </c>
      <c r="K10" s="126" t="s">
        <v>366</v>
      </c>
      <c r="L10" s="126" t="s">
        <v>367</v>
      </c>
      <c r="M10" s="126" t="s">
        <v>366</v>
      </c>
      <c r="N10" s="127" t="s">
        <v>367</v>
      </c>
    </row>
    <row r="11" spans="1:14" ht="15.75">
      <c r="A11" s="90" t="s">
        <v>77</v>
      </c>
      <c r="B11" s="92" t="s">
        <v>78</v>
      </c>
      <c r="C11" s="93">
        <v>24058</v>
      </c>
      <c r="D11" s="93">
        <v>8181</v>
      </c>
      <c r="E11" s="93">
        <v>-15</v>
      </c>
      <c r="F11" s="93">
        <v>18</v>
      </c>
      <c r="G11" s="93">
        <v>0</v>
      </c>
      <c r="H11" s="93">
        <v>0</v>
      </c>
      <c r="I11" s="93">
        <v>203</v>
      </c>
      <c r="J11" s="93">
        <v>135</v>
      </c>
      <c r="K11" s="93">
        <v>4594</v>
      </c>
      <c r="L11" s="93">
        <v>1334</v>
      </c>
      <c r="M11" s="93">
        <v>26267</v>
      </c>
      <c r="N11" s="94">
        <v>6392</v>
      </c>
    </row>
    <row r="12" spans="1:14" ht="15.75">
      <c r="A12" s="90" t="s">
        <v>79</v>
      </c>
      <c r="B12" s="91"/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2501</v>
      </c>
      <c r="J12" s="93">
        <v>2568</v>
      </c>
      <c r="K12" s="93">
        <v>35</v>
      </c>
      <c r="L12" s="93">
        <v>35</v>
      </c>
      <c r="M12" s="93">
        <v>64</v>
      </c>
      <c r="N12" s="94">
        <v>64</v>
      </c>
    </row>
    <row r="13" spans="1:14" ht="15.75">
      <c r="A13" s="90" t="s">
        <v>80</v>
      </c>
      <c r="B13" s="91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5</v>
      </c>
      <c r="K13" s="93">
        <v>0</v>
      </c>
      <c r="L13" s="93">
        <v>0</v>
      </c>
      <c r="M13" s="93">
        <v>0</v>
      </c>
      <c r="N13" s="94">
        <v>0</v>
      </c>
    </row>
    <row r="14" spans="1:14" ht="15.75">
      <c r="A14" s="90" t="s">
        <v>81</v>
      </c>
      <c r="B14" s="92" t="s">
        <v>82</v>
      </c>
      <c r="C14" s="93">
        <v>220</v>
      </c>
      <c r="D14" s="93">
        <v>132</v>
      </c>
      <c r="E14" s="93">
        <v>19389</v>
      </c>
      <c r="F14" s="93">
        <v>18775</v>
      </c>
      <c r="G14" s="93">
        <v>821</v>
      </c>
      <c r="H14" s="93">
        <v>0</v>
      </c>
      <c r="I14" s="93">
        <v>887</v>
      </c>
      <c r="J14" s="93">
        <v>266</v>
      </c>
      <c r="K14" s="93">
        <v>7599</v>
      </c>
      <c r="L14" s="93">
        <v>383</v>
      </c>
      <c r="M14" s="93">
        <v>86801</v>
      </c>
      <c r="N14" s="94">
        <v>11631</v>
      </c>
    </row>
    <row r="15" spans="1:14" ht="15.75">
      <c r="A15" s="90" t="s">
        <v>83</v>
      </c>
      <c r="B15" s="91"/>
      <c r="C15" s="93">
        <v>66841</v>
      </c>
      <c r="D15" s="93">
        <v>7938</v>
      </c>
      <c r="E15" s="93">
        <v>60451</v>
      </c>
      <c r="F15" s="93">
        <v>8016</v>
      </c>
      <c r="G15" s="93">
        <v>0</v>
      </c>
      <c r="H15" s="93">
        <v>0</v>
      </c>
      <c r="I15" s="93">
        <v>83</v>
      </c>
      <c r="J15" s="93">
        <v>8</v>
      </c>
      <c r="K15" s="93">
        <v>31943</v>
      </c>
      <c r="L15" s="93">
        <v>4263</v>
      </c>
      <c r="M15" s="93">
        <v>15029</v>
      </c>
      <c r="N15" s="94">
        <v>1414</v>
      </c>
    </row>
    <row r="16" spans="1:14" ht="15.75">
      <c r="A16" s="90"/>
      <c r="B16" s="9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5.75">
      <c r="A17" s="90" t="s">
        <v>84</v>
      </c>
      <c r="B17" s="92" t="s">
        <v>85</v>
      </c>
      <c r="C17" s="93">
        <v>239188</v>
      </c>
      <c r="D17" s="93">
        <v>235371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4">
        <v>0</v>
      </c>
    </row>
    <row r="18" spans="1:14" ht="15.75">
      <c r="A18" s="90" t="s">
        <v>86</v>
      </c>
      <c r="B18" s="92" t="s">
        <v>87</v>
      </c>
      <c r="C18" s="93">
        <v>108453</v>
      </c>
      <c r="D18" s="93">
        <v>107722</v>
      </c>
      <c r="E18" s="93">
        <v>11665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3186</v>
      </c>
      <c r="N18" s="94">
        <v>3186</v>
      </c>
    </row>
    <row r="19" spans="1:14" ht="15.75">
      <c r="A19" s="90" t="s">
        <v>88</v>
      </c>
      <c r="B19" s="92" t="s">
        <v>89</v>
      </c>
      <c r="C19" s="93">
        <v>66</v>
      </c>
      <c r="D19" s="93">
        <v>25</v>
      </c>
      <c r="E19" s="93">
        <v>12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3</v>
      </c>
      <c r="L19" s="93">
        <v>3</v>
      </c>
      <c r="M19" s="93">
        <v>0</v>
      </c>
      <c r="N19" s="94">
        <v>0</v>
      </c>
    </row>
    <row r="20" spans="1:14" ht="15.75">
      <c r="A20" s="90" t="s">
        <v>90</v>
      </c>
      <c r="B20" s="92" t="s">
        <v>91</v>
      </c>
      <c r="C20" s="93">
        <v>0</v>
      </c>
      <c r="D20" s="93">
        <v>0</v>
      </c>
      <c r="E20" s="93">
        <v>107288</v>
      </c>
      <c r="F20" s="93">
        <v>78201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4">
        <v>0</v>
      </c>
    </row>
    <row r="21" spans="1:14" ht="15.75">
      <c r="A21" s="90" t="s">
        <v>92</v>
      </c>
      <c r="B21" s="91"/>
      <c r="C21" s="93">
        <v>973</v>
      </c>
      <c r="D21" s="93">
        <v>973</v>
      </c>
      <c r="E21" s="93">
        <v>3545</v>
      </c>
      <c r="F21" s="93">
        <v>3545</v>
      </c>
      <c r="G21" s="93">
        <v>0</v>
      </c>
      <c r="H21" s="93">
        <v>0</v>
      </c>
      <c r="I21" s="93">
        <v>-20</v>
      </c>
      <c r="J21" s="93">
        <v>-20</v>
      </c>
      <c r="K21" s="93">
        <v>101</v>
      </c>
      <c r="L21" s="93">
        <v>84</v>
      </c>
      <c r="M21" s="93">
        <v>11668</v>
      </c>
      <c r="N21" s="94">
        <v>13790</v>
      </c>
    </row>
    <row r="22" spans="1:14" ht="15.75">
      <c r="A22" s="90"/>
      <c r="B22" s="9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ht="15.75">
      <c r="A23" s="90" t="s">
        <v>93</v>
      </c>
      <c r="B23" s="92" t="s">
        <v>94</v>
      </c>
      <c r="C23" s="93">
        <v>35844</v>
      </c>
      <c r="D23" s="93">
        <v>34295</v>
      </c>
      <c r="E23" s="93">
        <v>23624</v>
      </c>
      <c r="F23" s="93">
        <v>20279</v>
      </c>
      <c r="G23" s="93">
        <v>0</v>
      </c>
      <c r="H23" s="93">
        <v>0</v>
      </c>
      <c r="I23" s="93">
        <v>3748</v>
      </c>
      <c r="J23" s="93">
        <v>1994</v>
      </c>
      <c r="K23" s="93">
        <v>7352</v>
      </c>
      <c r="L23" s="93">
        <v>2708</v>
      </c>
      <c r="M23" s="93">
        <v>38708</v>
      </c>
      <c r="N23" s="94">
        <v>17162</v>
      </c>
    </row>
    <row r="24" spans="1:14" ht="15.75">
      <c r="A24" s="90" t="s">
        <v>389</v>
      </c>
      <c r="B24" s="92" t="s">
        <v>96</v>
      </c>
      <c r="C24" s="93">
        <v>33</v>
      </c>
      <c r="D24" s="93">
        <v>16</v>
      </c>
      <c r="E24" s="93">
        <v>0</v>
      </c>
      <c r="F24" s="93">
        <v>0</v>
      </c>
      <c r="G24" s="93">
        <v>0</v>
      </c>
      <c r="H24" s="93">
        <v>0</v>
      </c>
      <c r="I24" s="93">
        <v>231</v>
      </c>
      <c r="J24" s="93">
        <v>50</v>
      </c>
      <c r="K24" s="93">
        <v>333</v>
      </c>
      <c r="L24" s="93">
        <v>330</v>
      </c>
      <c r="M24" s="93">
        <v>3229</v>
      </c>
      <c r="N24" s="94">
        <v>1769</v>
      </c>
    </row>
    <row r="25" spans="1:14" ht="15.75">
      <c r="A25" s="90" t="s">
        <v>97</v>
      </c>
      <c r="B25" s="92" t="s">
        <v>98</v>
      </c>
      <c r="C25" s="93">
        <v>214</v>
      </c>
      <c r="D25" s="93">
        <v>214</v>
      </c>
      <c r="E25" s="93">
        <v>6064</v>
      </c>
      <c r="F25" s="93">
        <v>5900</v>
      </c>
      <c r="G25" s="93">
        <v>0</v>
      </c>
      <c r="H25" s="93">
        <v>0</v>
      </c>
      <c r="I25" s="93">
        <v>591</v>
      </c>
      <c r="J25" s="93">
        <v>591</v>
      </c>
      <c r="K25" s="93">
        <v>1234</v>
      </c>
      <c r="L25" s="93">
        <v>1214</v>
      </c>
      <c r="M25" s="93">
        <v>19551</v>
      </c>
      <c r="N25" s="94">
        <v>7226</v>
      </c>
    </row>
    <row r="26" spans="1:14" ht="15.75">
      <c r="A26" s="90" t="s">
        <v>101</v>
      </c>
      <c r="B26" s="92" t="s">
        <v>102</v>
      </c>
      <c r="C26" s="93">
        <v>965</v>
      </c>
      <c r="D26" s="93">
        <v>921</v>
      </c>
      <c r="E26" s="93">
        <v>5397</v>
      </c>
      <c r="F26" s="93">
        <v>4645</v>
      </c>
      <c r="G26" s="93">
        <v>0</v>
      </c>
      <c r="H26" s="93">
        <v>0</v>
      </c>
      <c r="I26" s="93">
        <v>0</v>
      </c>
      <c r="J26" s="93">
        <v>0</v>
      </c>
      <c r="K26" s="93">
        <v>1567</v>
      </c>
      <c r="L26" s="93">
        <v>567</v>
      </c>
      <c r="M26" s="93">
        <v>5264</v>
      </c>
      <c r="N26" s="94">
        <v>2976</v>
      </c>
    </row>
    <row r="27" spans="1:14" ht="15.75">
      <c r="A27" s="90" t="s">
        <v>99</v>
      </c>
      <c r="B27" s="92" t="s">
        <v>100</v>
      </c>
      <c r="C27" s="93">
        <v>135860</v>
      </c>
      <c r="D27" s="93">
        <v>116052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4">
        <v>0</v>
      </c>
    </row>
    <row r="28" spans="1:14" ht="15.75">
      <c r="A28" s="90"/>
      <c r="B28" s="9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1:14" ht="15.75">
      <c r="A29" s="90" t="s">
        <v>103</v>
      </c>
      <c r="B29" s="91"/>
      <c r="C29" s="93">
        <v>31</v>
      </c>
      <c r="D29" s="93">
        <v>31</v>
      </c>
      <c r="E29" s="93">
        <v>22</v>
      </c>
      <c r="F29" s="93">
        <v>22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67</v>
      </c>
      <c r="N29" s="94">
        <v>67</v>
      </c>
    </row>
    <row r="30" spans="1:14" ht="15.75">
      <c r="A30" s="90" t="s">
        <v>104</v>
      </c>
      <c r="B30" s="92" t="s">
        <v>105</v>
      </c>
      <c r="C30" s="93">
        <v>42213</v>
      </c>
      <c r="D30" s="93">
        <v>37868</v>
      </c>
      <c r="E30" s="93">
        <v>90133</v>
      </c>
      <c r="F30" s="93">
        <v>73985</v>
      </c>
      <c r="G30" s="93">
        <v>0</v>
      </c>
      <c r="H30" s="93">
        <v>0</v>
      </c>
      <c r="I30" s="93">
        <v>6185</v>
      </c>
      <c r="J30" s="93">
        <v>1251</v>
      </c>
      <c r="K30" s="93">
        <v>12347</v>
      </c>
      <c r="L30" s="93">
        <v>7036</v>
      </c>
      <c r="M30" s="93">
        <v>104921</v>
      </c>
      <c r="N30" s="94">
        <v>29961</v>
      </c>
    </row>
    <row r="31" spans="1:14" ht="15.75">
      <c r="A31" s="90" t="s">
        <v>106</v>
      </c>
      <c r="B31" s="92" t="s">
        <v>107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4">
        <v>0</v>
      </c>
    </row>
    <row r="32" spans="1:14" ht="15.75">
      <c r="A32" s="90" t="s">
        <v>108</v>
      </c>
      <c r="B32" s="92" t="s">
        <v>109</v>
      </c>
      <c r="C32" s="93">
        <v>81274</v>
      </c>
      <c r="D32" s="93">
        <v>81103</v>
      </c>
      <c r="E32" s="93">
        <v>128060</v>
      </c>
      <c r="F32" s="93">
        <v>111308</v>
      </c>
      <c r="G32" s="93">
        <v>0</v>
      </c>
      <c r="H32" s="93">
        <v>0</v>
      </c>
      <c r="I32" s="93">
        <v>6442</v>
      </c>
      <c r="J32" s="93">
        <v>5584</v>
      </c>
      <c r="K32" s="93">
        <v>14226</v>
      </c>
      <c r="L32" s="93">
        <v>11011</v>
      </c>
      <c r="M32" s="93">
        <v>57881</v>
      </c>
      <c r="N32" s="94">
        <v>10154</v>
      </c>
    </row>
    <row r="33" spans="1:14" ht="15.75">
      <c r="A33" s="90" t="s">
        <v>110</v>
      </c>
      <c r="B33" s="92" t="s">
        <v>111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56</v>
      </c>
      <c r="N33" s="94">
        <v>40</v>
      </c>
    </row>
    <row r="34" spans="1:14" ht="15.75">
      <c r="A34" s="90"/>
      <c r="B34" s="9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1:14" ht="15.75">
      <c r="A35" s="90" t="s">
        <v>112</v>
      </c>
      <c r="B35" s="92" t="s">
        <v>113</v>
      </c>
      <c r="C35" s="93">
        <v>8</v>
      </c>
      <c r="D35" s="93">
        <v>8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4</v>
      </c>
      <c r="L35" s="93">
        <v>4</v>
      </c>
      <c r="M35" s="93">
        <v>88</v>
      </c>
      <c r="N35" s="94">
        <v>88</v>
      </c>
    </row>
    <row r="36" spans="1:14" ht="15.75">
      <c r="A36" s="90" t="s">
        <v>114</v>
      </c>
      <c r="B36" s="92" t="s">
        <v>115</v>
      </c>
      <c r="C36" s="93">
        <v>256453</v>
      </c>
      <c r="D36" s="93">
        <v>231471</v>
      </c>
      <c r="E36" s="93">
        <v>1729</v>
      </c>
      <c r="F36" s="93">
        <v>1715</v>
      </c>
      <c r="G36" s="93">
        <v>0</v>
      </c>
      <c r="H36" s="93">
        <v>0</v>
      </c>
      <c r="I36" s="93">
        <v>0</v>
      </c>
      <c r="J36" s="93">
        <v>0</v>
      </c>
      <c r="K36" s="93">
        <v>1525</v>
      </c>
      <c r="L36" s="93">
        <v>1161</v>
      </c>
      <c r="M36" s="93">
        <v>4536</v>
      </c>
      <c r="N36" s="94">
        <v>1943</v>
      </c>
    </row>
    <row r="37" spans="1:14" ht="15.75">
      <c r="A37" s="90" t="s">
        <v>116</v>
      </c>
      <c r="B37" s="91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142</v>
      </c>
      <c r="J37" s="93">
        <v>99</v>
      </c>
      <c r="K37" s="93">
        <v>0</v>
      </c>
      <c r="L37" s="93">
        <v>0</v>
      </c>
      <c r="M37" s="93">
        <v>0</v>
      </c>
      <c r="N37" s="94">
        <v>0</v>
      </c>
    </row>
    <row r="38" spans="1:14" ht="15.75">
      <c r="A38" s="90" t="s">
        <v>117</v>
      </c>
      <c r="B38" s="92" t="s">
        <v>118</v>
      </c>
      <c r="C38" s="93">
        <v>266928</v>
      </c>
      <c r="D38" s="93">
        <v>133464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4">
        <v>0</v>
      </c>
    </row>
    <row r="39" spans="1:14" ht="15.75">
      <c r="A39" s="90" t="s">
        <v>119</v>
      </c>
      <c r="B39" s="92" t="s">
        <v>120</v>
      </c>
      <c r="C39" s="93">
        <v>145</v>
      </c>
      <c r="D39" s="93">
        <v>129</v>
      </c>
      <c r="E39" s="93">
        <v>460</v>
      </c>
      <c r="F39" s="93">
        <v>457</v>
      </c>
      <c r="G39" s="93">
        <v>0</v>
      </c>
      <c r="H39" s="93">
        <v>0</v>
      </c>
      <c r="I39" s="93">
        <v>0</v>
      </c>
      <c r="J39" s="93">
        <v>0</v>
      </c>
      <c r="K39" s="93">
        <v>15</v>
      </c>
      <c r="L39" s="93">
        <v>15</v>
      </c>
      <c r="M39" s="93">
        <v>6989</v>
      </c>
      <c r="N39" s="94">
        <v>518</v>
      </c>
    </row>
    <row r="40" spans="1:14" ht="15.75">
      <c r="A40" s="95"/>
      <c r="B40" s="9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9"/>
    </row>
    <row r="41" spans="1:14" ht="16.5">
      <c r="A41" s="99" t="s">
        <v>0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8.75">
      <c r="A42" s="70" t="s">
        <v>1</v>
      </c>
      <c r="B42" s="68"/>
      <c r="C42" s="69"/>
      <c r="D42" s="69"/>
      <c r="E42" s="69"/>
      <c r="F42" s="119"/>
      <c r="G42" s="69"/>
      <c r="H42" s="118"/>
      <c r="I42" s="118"/>
      <c r="J42" s="118"/>
      <c r="K42" s="118"/>
      <c r="L42" s="118"/>
      <c r="M42" s="118"/>
      <c r="N42" s="118"/>
    </row>
    <row r="43" spans="1:14" ht="18.75">
      <c r="A43" s="67" t="s">
        <v>387</v>
      </c>
      <c r="B43" s="68"/>
      <c r="C43" s="69"/>
      <c r="D43" s="69"/>
      <c r="E43" s="69"/>
      <c r="F43" s="70"/>
      <c r="G43" s="69"/>
      <c r="H43" s="118"/>
      <c r="I43" s="118"/>
      <c r="J43" s="118"/>
      <c r="K43" s="118"/>
      <c r="L43" s="118"/>
      <c r="M43" s="118"/>
      <c r="N43" s="118"/>
    </row>
    <row r="44" spans="1:14" ht="18.75">
      <c r="A44" s="70" t="s">
        <v>388</v>
      </c>
      <c r="B44" s="68"/>
      <c r="C44" s="69"/>
      <c r="D44" s="69"/>
      <c r="E44" s="69"/>
      <c r="F44" s="70"/>
      <c r="G44" s="69"/>
      <c r="H44" s="118"/>
      <c r="I44" s="118"/>
      <c r="J44" s="118"/>
      <c r="K44" s="118"/>
      <c r="L44" s="118"/>
      <c r="M44" s="118"/>
      <c r="N44" s="118"/>
    </row>
    <row r="45" spans="1:14" ht="18.75">
      <c r="A45" s="70"/>
      <c r="B45" s="68"/>
      <c r="C45" s="69"/>
      <c r="D45" s="69"/>
      <c r="E45" s="69"/>
      <c r="F45" s="70"/>
      <c r="G45" s="69"/>
      <c r="H45" s="118"/>
      <c r="I45" s="118"/>
      <c r="J45" s="118"/>
      <c r="K45" s="118"/>
      <c r="L45" s="118"/>
      <c r="M45" s="118"/>
      <c r="N45" s="72" t="s">
        <v>63</v>
      </c>
    </row>
    <row r="46" spans="1:14" ht="15.75">
      <c r="A46" s="73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72" t="s">
        <v>5</v>
      </c>
    </row>
    <row r="47" spans="1:14" ht="15.75">
      <c r="A47" s="77"/>
      <c r="B47" s="78"/>
      <c r="C47" s="120" t="s">
        <v>351</v>
      </c>
      <c r="D47" s="121"/>
      <c r="E47" s="120" t="s">
        <v>352</v>
      </c>
      <c r="F47" s="121"/>
      <c r="G47" s="120" t="s">
        <v>353</v>
      </c>
      <c r="H47" s="121"/>
      <c r="I47" s="120" t="s">
        <v>354</v>
      </c>
      <c r="J47" s="121"/>
      <c r="K47" s="120" t="s">
        <v>355</v>
      </c>
      <c r="L47" s="121"/>
      <c r="M47" s="120" t="s">
        <v>356</v>
      </c>
      <c r="N47" s="122"/>
    </row>
    <row r="48" spans="1:14" ht="15.75">
      <c r="A48" s="81" t="s">
        <v>70</v>
      </c>
      <c r="B48" s="82" t="s">
        <v>71</v>
      </c>
      <c r="C48" s="123" t="s">
        <v>357</v>
      </c>
      <c r="D48" s="124"/>
      <c r="E48" s="123" t="s">
        <v>358</v>
      </c>
      <c r="F48" s="124"/>
      <c r="G48" s="123" t="s">
        <v>359</v>
      </c>
      <c r="H48" s="124"/>
      <c r="I48" s="123" t="s">
        <v>360</v>
      </c>
      <c r="J48" s="124"/>
      <c r="K48" s="123" t="s">
        <v>361</v>
      </c>
      <c r="L48" s="124"/>
      <c r="M48" s="123" t="s">
        <v>362</v>
      </c>
      <c r="N48" s="125"/>
    </row>
    <row r="49" spans="1:14" ht="15.75">
      <c r="A49" s="81"/>
      <c r="B49" s="85"/>
      <c r="C49" s="123"/>
      <c r="D49" s="124"/>
      <c r="E49" s="123" t="s">
        <v>363</v>
      </c>
      <c r="F49" s="124"/>
      <c r="G49" s="123" t="s">
        <v>363</v>
      </c>
      <c r="H49" s="124"/>
      <c r="I49" s="123" t="s">
        <v>363</v>
      </c>
      <c r="J49" s="124"/>
      <c r="K49" s="123" t="s">
        <v>364</v>
      </c>
      <c r="L49" s="124"/>
      <c r="M49" s="123" t="s">
        <v>365</v>
      </c>
      <c r="N49" s="125"/>
    </row>
    <row r="50" spans="1:14" ht="15.75">
      <c r="A50" s="86"/>
      <c r="B50" s="87"/>
      <c r="C50" s="126" t="s">
        <v>366</v>
      </c>
      <c r="D50" s="126" t="s">
        <v>367</v>
      </c>
      <c r="E50" s="126" t="s">
        <v>366</v>
      </c>
      <c r="F50" s="126" t="s">
        <v>367</v>
      </c>
      <c r="G50" s="126" t="s">
        <v>366</v>
      </c>
      <c r="H50" s="126" t="s">
        <v>367</v>
      </c>
      <c r="I50" s="126" t="s">
        <v>366</v>
      </c>
      <c r="J50" s="126" t="s">
        <v>367</v>
      </c>
      <c r="K50" s="126" t="s">
        <v>366</v>
      </c>
      <c r="L50" s="126" t="s">
        <v>367</v>
      </c>
      <c r="M50" s="126" t="s">
        <v>366</v>
      </c>
      <c r="N50" s="127" t="s">
        <v>367</v>
      </c>
    </row>
    <row r="51" spans="1:14" ht="15.75">
      <c r="A51" s="90" t="s">
        <v>121</v>
      </c>
      <c r="B51" s="92" t="s">
        <v>122</v>
      </c>
      <c r="C51" s="93">
        <v>96</v>
      </c>
      <c r="D51" s="93">
        <v>17</v>
      </c>
      <c r="E51" s="93">
        <v>469</v>
      </c>
      <c r="F51" s="93">
        <v>142</v>
      </c>
      <c r="G51" s="93">
        <v>0</v>
      </c>
      <c r="H51" s="93">
        <v>0</v>
      </c>
      <c r="I51" s="93">
        <v>0</v>
      </c>
      <c r="J51" s="93">
        <v>0</v>
      </c>
      <c r="K51" s="93">
        <v>84</v>
      </c>
      <c r="L51" s="93">
        <v>28</v>
      </c>
      <c r="M51" s="93">
        <v>157</v>
      </c>
      <c r="N51" s="94">
        <v>73</v>
      </c>
    </row>
    <row r="52" spans="1:14" ht="15.75">
      <c r="A52" s="90" t="s">
        <v>123</v>
      </c>
      <c r="B52" s="92" t="s">
        <v>124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93</v>
      </c>
      <c r="L52" s="93">
        <v>14</v>
      </c>
      <c r="M52" s="93">
        <v>343</v>
      </c>
      <c r="N52" s="94">
        <v>255</v>
      </c>
    </row>
    <row r="53" spans="1:14" ht="15.75">
      <c r="A53" s="90" t="s">
        <v>125</v>
      </c>
      <c r="B53" s="91"/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4">
        <v>0</v>
      </c>
    </row>
    <row r="54" spans="1:14" ht="15.75">
      <c r="A54" s="90" t="s">
        <v>126</v>
      </c>
      <c r="B54" s="92" t="s">
        <v>127</v>
      </c>
      <c r="C54" s="93">
        <v>12009</v>
      </c>
      <c r="D54" s="93">
        <v>11912</v>
      </c>
      <c r="E54" s="93">
        <v>79843</v>
      </c>
      <c r="F54" s="93">
        <v>58172</v>
      </c>
      <c r="G54" s="93">
        <v>0</v>
      </c>
      <c r="H54" s="93">
        <v>0</v>
      </c>
      <c r="I54" s="93">
        <v>2100</v>
      </c>
      <c r="J54" s="93">
        <v>2003</v>
      </c>
      <c r="K54" s="93">
        <v>23428</v>
      </c>
      <c r="L54" s="93">
        <v>20231</v>
      </c>
      <c r="M54" s="93">
        <v>92588</v>
      </c>
      <c r="N54" s="94">
        <v>53752</v>
      </c>
    </row>
    <row r="55" spans="1:14" ht="15.75">
      <c r="A55" s="90" t="s">
        <v>128</v>
      </c>
      <c r="B55" s="92" t="s">
        <v>129</v>
      </c>
      <c r="C55" s="93">
        <v>1452</v>
      </c>
      <c r="D55" s="93">
        <v>1450</v>
      </c>
      <c r="E55" s="93">
        <v>9112</v>
      </c>
      <c r="F55" s="93">
        <v>8726</v>
      </c>
      <c r="G55" s="93">
        <v>0</v>
      </c>
      <c r="H55" s="93">
        <v>0</v>
      </c>
      <c r="I55" s="93">
        <v>0</v>
      </c>
      <c r="J55" s="93">
        <v>0</v>
      </c>
      <c r="K55" s="93">
        <v>106</v>
      </c>
      <c r="L55" s="93">
        <v>81</v>
      </c>
      <c r="M55" s="93">
        <v>597</v>
      </c>
      <c r="N55" s="94">
        <v>165</v>
      </c>
    </row>
    <row r="56" spans="1:14" ht="15.75">
      <c r="A56" s="90"/>
      <c r="B56" s="91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</row>
    <row r="57" spans="1:14" ht="15.75">
      <c r="A57" s="90" t="s">
        <v>130</v>
      </c>
      <c r="B57" s="92" t="s">
        <v>131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15</v>
      </c>
      <c r="J57" s="93">
        <v>14</v>
      </c>
      <c r="K57" s="93">
        <v>4</v>
      </c>
      <c r="L57" s="93">
        <v>4</v>
      </c>
      <c r="M57" s="93">
        <v>310</v>
      </c>
      <c r="N57" s="94">
        <v>59</v>
      </c>
    </row>
    <row r="58" spans="1:14" ht="15.75">
      <c r="A58" s="90" t="s">
        <v>132</v>
      </c>
      <c r="B58" s="104" t="s">
        <v>390</v>
      </c>
      <c r="C58" s="93">
        <v>61</v>
      </c>
      <c r="D58" s="93">
        <v>53</v>
      </c>
      <c r="E58" s="93">
        <v>100</v>
      </c>
      <c r="F58" s="93">
        <v>34</v>
      </c>
      <c r="G58" s="93">
        <v>0</v>
      </c>
      <c r="H58" s="93">
        <v>0</v>
      </c>
      <c r="I58" s="93">
        <v>0</v>
      </c>
      <c r="J58" s="93">
        <v>0</v>
      </c>
      <c r="K58" s="93">
        <v>374</v>
      </c>
      <c r="L58" s="93">
        <v>84</v>
      </c>
      <c r="M58" s="93">
        <v>32</v>
      </c>
      <c r="N58" s="94">
        <v>2</v>
      </c>
    </row>
    <row r="59" spans="1:14" ht="15.75">
      <c r="A59" s="90" t="s">
        <v>370</v>
      </c>
      <c r="B59" s="92" t="s">
        <v>135</v>
      </c>
      <c r="C59" s="93">
        <v>8526</v>
      </c>
      <c r="D59" s="93">
        <v>5984</v>
      </c>
      <c r="E59" s="93">
        <v>295</v>
      </c>
      <c r="F59" s="93">
        <v>207</v>
      </c>
      <c r="G59" s="93">
        <v>136</v>
      </c>
      <c r="H59" s="93">
        <v>95</v>
      </c>
      <c r="I59" s="93">
        <v>2248</v>
      </c>
      <c r="J59" s="93">
        <v>1578</v>
      </c>
      <c r="K59" s="93">
        <v>5574</v>
      </c>
      <c r="L59" s="93">
        <v>3912</v>
      </c>
      <c r="M59" s="93">
        <v>73713</v>
      </c>
      <c r="N59" s="94">
        <v>51734</v>
      </c>
    </row>
    <row r="60" spans="1:14" ht="15.75">
      <c r="A60" s="90" t="s">
        <v>137</v>
      </c>
      <c r="B60" s="92" t="s">
        <v>138</v>
      </c>
      <c r="C60" s="93">
        <v>0</v>
      </c>
      <c r="D60" s="93">
        <v>0</v>
      </c>
      <c r="E60" s="93">
        <v>372</v>
      </c>
      <c r="F60" s="93">
        <v>93</v>
      </c>
      <c r="G60" s="93">
        <v>0</v>
      </c>
      <c r="H60" s="93">
        <v>0</v>
      </c>
      <c r="I60" s="93">
        <v>2543</v>
      </c>
      <c r="J60" s="93">
        <v>375</v>
      </c>
      <c r="K60" s="93">
        <v>4728</v>
      </c>
      <c r="L60" s="93">
        <v>4154</v>
      </c>
      <c r="M60" s="93">
        <v>13865</v>
      </c>
      <c r="N60" s="94">
        <v>1056</v>
      </c>
    </row>
    <row r="61" spans="1:14" ht="15.75">
      <c r="A61" s="90" t="s">
        <v>139</v>
      </c>
      <c r="B61" s="92" t="s">
        <v>140</v>
      </c>
      <c r="C61" s="93">
        <v>680</v>
      </c>
      <c r="D61" s="93">
        <v>677</v>
      </c>
      <c r="E61" s="93">
        <v>440</v>
      </c>
      <c r="F61" s="93">
        <v>288</v>
      </c>
      <c r="G61" s="93">
        <v>0</v>
      </c>
      <c r="H61" s="93">
        <v>0</v>
      </c>
      <c r="I61" s="93">
        <v>0</v>
      </c>
      <c r="J61" s="93">
        <v>0</v>
      </c>
      <c r="K61" s="93">
        <v>314</v>
      </c>
      <c r="L61" s="93">
        <v>82</v>
      </c>
      <c r="M61" s="93">
        <v>1117</v>
      </c>
      <c r="N61" s="94">
        <v>141</v>
      </c>
    </row>
    <row r="62" spans="1:14" ht="15.75">
      <c r="A62" s="90"/>
      <c r="B62" s="91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ht="15.75">
      <c r="A63" s="90" t="s">
        <v>141</v>
      </c>
      <c r="B63" s="92" t="s">
        <v>142</v>
      </c>
      <c r="C63" s="93">
        <v>177</v>
      </c>
      <c r="D63" s="93">
        <v>68</v>
      </c>
      <c r="E63" s="93">
        <v>921</v>
      </c>
      <c r="F63" s="93">
        <v>469</v>
      </c>
      <c r="G63" s="93">
        <v>0</v>
      </c>
      <c r="H63" s="93">
        <v>0</v>
      </c>
      <c r="I63" s="93">
        <v>0</v>
      </c>
      <c r="J63" s="93">
        <v>0</v>
      </c>
      <c r="K63" s="93">
        <v>3486</v>
      </c>
      <c r="L63" s="93">
        <v>3286</v>
      </c>
      <c r="M63" s="93">
        <v>36401</v>
      </c>
      <c r="N63" s="94">
        <v>12201</v>
      </c>
    </row>
    <row r="64" spans="1:14" ht="15.75">
      <c r="A64" s="90" t="s">
        <v>143</v>
      </c>
      <c r="B64" s="92" t="s">
        <v>144</v>
      </c>
      <c r="C64" s="93">
        <v>58863</v>
      </c>
      <c r="D64" s="93">
        <v>58176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4">
        <v>0</v>
      </c>
    </row>
    <row r="65" spans="1:14" ht="15.75">
      <c r="A65" s="90" t="s">
        <v>145</v>
      </c>
      <c r="B65" s="92" t="s">
        <v>146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4">
        <v>0</v>
      </c>
    </row>
    <row r="66" spans="1:14" ht="15.75">
      <c r="A66" s="90" t="s">
        <v>147</v>
      </c>
      <c r="B66" s="91"/>
      <c r="C66" s="93">
        <v>0</v>
      </c>
      <c r="D66" s="93">
        <v>0</v>
      </c>
      <c r="E66" s="93">
        <v>13</v>
      </c>
      <c r="F66" s="93">
        <v>13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4">
        <v>0</v>
      </c>
    </row>
    <row r="67" spans="1:14" ht="15.75">
      <c r="A67" s="90" t="s">
        <v>148</v>
      </c>
      <c r="B67" s="91"/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</row>
    <row r="68" spans="1:14" ht="15.75">
      <c r="A68" s="90"/>
      <c r="B68" s="91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</row>
    <row r="69" spans="1:14" ht="15.75">
      <c r="A69" s="90" t="s">
        <v>149</v>
      </c>
      <c r="B69" s="92" t="s">
        <v>150</v>
      </c>
      <c r="C69" s="93">
        <v>54</v>
      </c>
      <c r="D69" s="93">
        <v>54</v>
      </c>
      <c r="E69" s="93">
        <v>1187</v>
      </c>
      <c r="F69" s="93">
        <v>1187</v>
      </c>
      <c r="G69" s="93">
        <v>0</v>
      </c>
      <c r="H69" s="93">
        <v>0</v>
      </c>
      <c r="I69" s="93">
        <v>-700</v>
      </c>
      <c r="J69" s="93">
        <v>-3</v>
      </c>
      <c r="K69" s="93">
        <v>517</v>
      </c>
      <c r="L69" s="93">
        <v>69</v>
      </c>
      <c r="M69" s="93">
        <v>6441</v>
      </c>
      <c r="N69" s="94">
        <v>785</v>
      </c>
    </row>
    <row r="70" spans="1:14" ht="15.75">
      <c r="A70" s="90" t="s">
        <v>151</v>
      </c>
      <c r="B70" s="91"/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4">
        <v>0</v>
      </c>
    </row>
    <row r="71" spans="1:14" ht="15.75">
      <c r="A71" s="90" t="s">
        <v>152</v>
      </c>
      <c r="B71" s="92" t="s">
        <v>153</v>
      </c>
      <c r="C71" s="93">
        <v>6</v>
      </c>
      <c r="D71" s="93">
        <v>6</v>
      </c>
      <c r="E71" s="93">
        <v>3215</v>
      </c>
      <c r="F71" s="93">
        <v>3215</v>
      </c>
      <c r="G71" s="93">
        <v>0</v>
      </c>
      <c r="H71" s="93">
        <v>0</v>
      </c>
      <c r="I71" s="93">
        <v>0</v>
      </c>
      <c r="J71" s="93">
        <v>0</v>
      </c>
      <c r="K71" s="93">
        <v>31</v>
      </c>
      <c r="L71" s="93">
        <v>31</v>
      </c>
      <c r="M71" s="93">
        <v>20</v>
      </c>
      <c r="N71" s="94">
        <v>2</v>
      </c>
    </row>
    <row r="72" spans="1:14" ht="15.75">
      <c r="A72" s="90" t="s">
        <v>154</v>
      </c>
      <c r="B72" s="92" t="s">
        <v>155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9</v>
      </c>
      <c r="N72" s="94">
        <v>9</v>
      </c>
    </row>
    <row r="73" spans="1:14" ht="15.75">
      <c r="A73" s="90" t="s">
        <v>156</v>
      </c>
      <c r="B73" s="92" t="s">
        <v>157</v>
      </c>
      <c r="C73" s="93">
        <v>3844</v>
      </c>
      <c r="D73" s="93">
        <v>680</v>
      </c>
      <c r="E73" s="93">
        <v>388</v>
      </c>
      <c r="F73" s="93">
        <v>388</v>
      </c>
      <c r="G73" s="93">
        <v>0</v>
      </c>
      <c r="H73" s="93">
        <v>0</v>
      </c>
      <c r="I73" s="93">
        <v>0</v>
      </c>
      <c r="J73" s="93">
        <v>0</v>
      </c>
      <c r="K73" s="93">
        <v>584</v>
      </c>
      <c r="L73" s="93">
        <v>584</v>
      </c>
      <c r="M73" s="93">
        <v>1386</v>
      </c>
      <c r="N73" s="94">
        <v>1344</v>
      </c>
    </row>
    <row r="74" spans="1:14" ht="15.75">
      <c r="A74" s="90"/>
      <c r="B74" s="91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1:14" ht="15.75">
      <c r="A75" s="90" t="s">
        <v>158</v>
      </c>
      <c r="B75" s="92" t="s">
        <v>159</v>
      </c>
      <c r="C75" s="93">
        <v>19422</v>
      </c>
      <c r="D75" s="93">
        <v>12304</v>
      </c>
      <c r="E75" s="93">
        <v>0</v>
      </c>
      <c r="F75" s="93">
        <v>0</v>
      </c>
      <c r="G75" s="93">
        <v>0</v>
      </c>
      <c r="H75" s="93">
        <v>0</v>
      </c>
      <c r="I75" s="93">
        <v>18</v>
      </c>
      <c r="J75" s="93">
        <v>0</v>
      </c>
      <c r="K75" s="93">
        <v>868</v>
      </c>
      <c r="L75" s="93">
        <v>1052</v>
      </c>
      <c r="M75" s="93">
        <v>6075</v>
      </c>
      <c r="N75" s="94">
        <v>3289</v>
      </c>
    </row>
    <row r="76" spans="1:14" ht="15.75">
      <c r="A76" s="90" t="s">
        <v>160</v>
      </c>
      <c r="B76" s="91" t="s">
        <v>161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4">
        <v>0</v>
      </c>
    </row>
    <row r="77" spans="1:14" ht="15.75">
      <c r="A77" s="90" t="s">
        <v>162</v>
      </c>
      <c r="B77" s="92" t="s">
        <v>163</v>
      </c>
      <c r="C77" s="93">
        <v>26837</v>
      </c>
      <c r="D77" s="93">
        <v>15757</v>
      </c>
      <c r="E77" s="93">
        <v>42812</v>
      </c>
      <c r="F77" s="93">
        <v>42812</v>
      </c>
      <c r="G77" s="93">
        <v>0</v>
      </c>
      <c r="H77" s="93">
        <v>0</v>
      </c>
      <c r="I77" s="93">
        <v>122</v>
      </c>
      <c r="J77" s="93">
        <v>122</v>
      </c>
      <c r="K77" s="93">
        <v>6190</v>
      </c>
      <c r="L77" s="93">
        <v>4739</v>
      </c>
      <c r="M77" s="93">
        <v>34359</v>
      </c>
      <c r="N77" s="94">
        <v>29025</v>
      </c>
    </row>
    <row r="78" spans="1:14" ht="15.75">
      <c r="A78" s="90" t="s">
        <v>164</v>
      </c>
      <c r="B78" s="91"/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4">
        <v>0</v>
      </c>
    </row>
    <row r="79" spans="1:14" ht="15.75">
      <c r="A79" s="90" t="s">
        <v>165</v>
      </c>
      <c r="B79" s="91"/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15</v>
      </c>
      <c r="L79" s="93">
        <v>15</v>
      </c>
      <c r="M79" s="93">
        <v>-13</v>
      </c>
      <c r="N79" s="94">
        <v>-13</v>
      </c>
    </row>
    <row r="80" spans="1:14" ht="15.75">
      <c r="A80" s="95"/>
      <c r="B80" s="96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</row>
    <row r="81" spans="1:14" ht="16.5">
      <c r="A81" s="99" t="s">
        <v>0</v>
      </c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1:14" ht="18.75">
      <c r="A82" s="70" t="s">
        <v>1</v>
      </c>
      <c r="B82" s="68"/>
      <c r="C82" s="69"/>
      <c r="D82" s="69"/>
      <c r="E82" s="69"/>
      <c r="F82" s="119"/>
      <c r="G82" s="69"/>
      <c r="H82" s="118"/>
      <c r="I82" s="118"/>
      <c r="J82" s="118"/>
      <c r="K82" s="118"/>
      <c r="L82" s="118"/>
      <c r="M82" s="118"/>
      <c r="N82" s="118"/>
    </row>
    <row r="83" spans="1:14" ht="18.75">
      <c r="A83" s="67" t="s">
        <v>387</v>
      </c>
      <c r="B83" s="68"/>
      <c r="C83" s="69"/>
      <c r="D83" s="69"/>
      <c r="E83" s="69"/>
      <c r="F83" s="70"/>
      <c r="G83" s="69"/>
      <c r="H83" s="118"/>
      <c r="I83" s="118"/>
      <c r="J83" s="118"/>
      <c r="K83" s="118"/>
      <c r="L83" s="118"/>
      <c r="M83" s="118"/>
      <c r="N83" s="118"/>
    </row>
    <row r="84" spans="1:14" ht="18.75">
      <c r="A84" s="70" t="s">
        <v>388</v>
      </c>
      <c r="B84" s="68"/>
      <c r="C84" s="69"/>
      <c r="D84" s="69"/>
      <c r="E84" s="69"/>
      <c r="F84" s="70"/>
      <c r="G84" s="69"/>
      <c r="H84" s="118"/>
      <c r="I84" s="118"/>
      <c r="J84" s="118"/>
      <c r="K84" s="118"/>
      <c r="L84" s="118"/>
      <c r="M84" s="118"/>
      <c r="N84" s="118"/>
    </row>
    <row r="85" spans="1:14" ht="18.75">
      <c r="A85" s="70"/>
      <c r="B85" s="68"/>
      <c r="C85" s="69"/>
      <c r="D85" s="69"/>
      <c r="E85" s="69"/>
      <c r="F85" s="70"/>
      <c r="G85" s="69"/>
      <c r="H85" s="118"/>
      <c r="I85" s="118"/>
      <c r="J85" s="118"/>
      <c r="K85" s="118"/>
      <c r="L85" s="118"/>
      <c r="M85" s="118"/>
      <c r="N85" s="72" t="s">
        <v>63</v>
      </c>
    </row>
    <row r="86" spans="1:14" ht="15.75">
      <c r="A86" s="73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72" t="s">
        <v>5</v>
      </c>
    </row>
    <row r="87" spans="1:14" ht="15.75">
      <c r="A87" s="77"/>
      <c r="B87" s="78"/>
      <c r="C87" s="120" t="s">
        <v>351</v>
      </c>
      <c r="D87" s="121"/>
      <c r="E87" s="120" t="s">
        <v>352</v>
      </c>
      <c r="F87" s="121"/>
      <c r="G87" s="120" t="s">
        <v>353</v>
      </c>
      <c r="H87" s="121"/>
      <c r="I87" s="120" t="s">
        <v>354</v>
      </c>
      <c r="J87" s="121"/>
      <c r="K87" s="120" t="s">
        <v>355</v>
      </c>
      <c r="L87" s="121"/>
      <c r="M87" s="120" t="s">
        <v>356</v>
      </c>
      <c r="N87" s="122"/>
    </row>
    <row r="88" spans="1:14" ht="15.75">
      <c r="A88" s="81" t="s">
        <v>70</v>
      </c>
      <c r="B88" s="82" t="s">
        <v>71</v>
      </c>
      <c r="C88" s="123" t="s">
        <v>357</v>
      </c>
      <c r="D88" s="124"/>
      <c r="E88" s="123" t="s">
        <v>358</v>
      </c>
      <c r="F88" s="124"/>
      <c r="G88" s="123" t="s">
        <v>359</v>
      </c>
      <c r="H88" s="124"/>
      <c r="I88" s="123" t="s">
        <v>360</v>
      </c>
      <c r="J88" s="124"/>
      <c r="K88" s="123" t="s">
        <v>361</v>
      </c>
      <c r="L88" s="124"/>
      <c r="M88" s="123" t="s">
        <v>362</v>
      </c>
      <c r="N88" s="125"/>
    </row>
    <row r="89" spans="1:14" ht="15.75">
      <c r="A89" s="81"/>
      <c r="B89" s="85"/>
      <c r="C89" s="123"/>
      <c r="D89" s="124"/>
      <c r="E89" s="123" t="s">
        <v>363</v>
      </c>
      <c r="F89" s="124"/>
      <c r="G89" s="123" t="s">
        <v>363</v>
      </c>
      <c r="H89" s="124"/>
      <c r="I89" s="123" t="s">
        <v>363</v>
      </c>
      <c r="J89" s="124"/>
      <c r="K89" s="123" t="s">
        <v>364</v>
      </c>
      <c r="L89" s="124"/>
      <c r="M89" s="123" t="s">
        <v>365</v>
      </c>
      <c r="N89" s="125"/>
    </row>
    <row r="90" spans="1:14" ht="15.75">
      <c r="A90" s="86"/>
      <c r="B90" s="87"/>
      <c r="C90" s="126" t="s">
        <v>366</v>
      </c>
      <c r="D90" s="126" t="s">
        <v>367</v>
      </c>
      <c r="E90" s="126" t="s">
        <v>366</v>
      </c>
      <c r="F90" s="126" t="s">
        <v>367</v>
      </c>
      <c r="G90" s="126" t="s">
        <v>366</v>
      </c>
      <c r="H90" s="126" t="s">
        <v>367</v>
      </c>
      <c r="I90" s="126" t="s">
        <v>366</v>
      </c>
      <c r="J90" s="126" t="s">
        <v>367</v>
      </c>
      <c r="K90" s="126" t="s">
        <v>366</v>
      </c>
      <c r="L90" s="126" t="s">
        <v>367</v>
      </c>
      <c r="M90" s="126" t="s">
        <v>366</v>
      </c>
      <c r="N90" s="127" t="s">
        <v>367</v>
      </c>
    </row>
    <row r="91" spans="1:14" ht="15.75">
      <c r="A91" s="90" t="s">
        <v>166</v>
      </c>
      <c r="B91" s="92" t="s">
        <v>167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4">
        <v>0</v>
      </c>
    </row>
    <row r="92" spans="1:14" ht="15.75">
      <c r="A92" s="90" t="s">
        <v>395</v>
      </c>
      <c r="B92" s="91"/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1378</v>
      </c>
      <c r="J92" s="93">
        <v>1374</v>
      </c>
      <c r="K92" s="93">
        <v>0</v>
      </c>
      <c r="L92" s="93">
        <v>0</v>
      </c>
      <c r="M92" s="93">
        <v>0</v>
      </c>
      <c r="N92" s="94">
        <v>0</v>
      </c>
    </row>
    <row r="93" spans="1:14" ht="15.75">
      <c r="A93" s="90" t="s">
        <v>169</v>
      </c>
      <c r="B93" s="92" t="s">
        <v>170</v>
      </c>
      <c r="C93" s="93">
        <v>533</v>
      </c>
      <c r="D93" s="93">
        <v>392</v>
      </c>
      <c r="E93" s="93">
        <v>10176</v>
      </c>
      <c r="F93" s="93">
        <v>7932</v>
      </c>
      <c r="G93" s="93">
        <v>0</v>
      </c>
      <c r="H93" s="93">
        <v>0</v>
      </c>
      <c r="I93" s="93">
        <v>42729</v>
      </c>
      <c r="J93" s="93">
        <v>12771</v>
      </c>
      <c r="K93" s="93">
        <v>3109</v>
      </c>
      <c r="L93" s="93">
        <v>1513</v>
      </c>
      <c r="M93" s="93">
        <v>10382</v>
      </c>
      <c r="N93" s="94">
        <v>1791</v>
      </c>
    </row>
    <row r="94" spans="1:14" ht="15.75">
      <c r="A94" s="90" t="s">
        <v>171</v>
      </c>
      <c r="B94" s="92" t="s">
        <v>172</v>
      </c>
      <c r="C94" s="93">
        <v>74253</v>
      </c>
      <c r="D94" s="93">
        <v>67584</v>
      </c>
      <c r="E94" s="93">
        <v>51887</v>
      </c>
      <c r="F94" s="93">
        <v>28089</v>
      </c>
      <c r="G94" s="93">
        <v>429</v>
      </c>
      <c r="H94" s="93">
        <v>429</v>
      </c>
      <c r="I94" s="93">
        <v>4079</v>
      </c>
      <c r="J94" s="93">
        <v>4074</v>
      </c>
      <c r="K94" s="93">
        <v>6189</v>
      </c>
      <c r="L94" s="93">
        <v>6333</v>
      </c>
      <c r="M94" s="93">
        <v>21236</v>
      </c>
      <c r="N94" s="94">
        <v>10633</v>
      </c>
    </row>
    <row r="95" spans="1:14" ht="15.75">
      <c r="A95" s="90" t="s">
        <v>173</v>
      </c>
      <c r="B95" s="92" t="s">
        <v>174</v>
      </c>
      <c r="C95" s="93">
        <v>9810</v>
      </c>
      <c r="D95" s="93">
        <v>9810</v>
      </c>
      <c r="E95" s="93">
        <v>15212</v>
      </c>
      <c r="F95" s="93">
        <v>14906</v>
      </c>
      <c r="G95" s="93">
        <v>0</v>
      </c>
      <c r="H95" s="93">
        <v>0</v>
      </c>
      <c r="I95" s="93">
        <v>0</v>
      </c>
      <c r="J95" s="93">
        <v>0</v>
      </c>
      <c r="K95" s="93">
        <v>9854</v>
      </c>
      <c r="L95" s="93">
        <v>9348</v>
      </c>
      <c r="M95" s="93">
        <v>9032</v>
      </c>
      <c r="N95" s="94">
        <v>8360</v>
      </c>
    </row>
    <row r="96" spans="1:14" ht="15.75">
      <c r="A96" s="90"/>
      <c r="B96" s="9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4"/>
    </row>
    <row r="97" spans="1:14" ht="15.75">
      <c r="A97" s="90" t="s">
        <v>175</v>
      </c>
      <c r="B97" s="91"/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4">
        <v>0</v>
      </c>
    </row>
    <row r="98" spans="1:14" ht="15.75">
      <c r="A98" s="90" t="s">
        <v>176</v>
      </c>
      <c r="B98" s="92" t="s">
        <v>177</v>
      </c>
      <c r="C98" s="93">
        <v>394</v>
      </c>
      <c r="D98" s="93">
        <v>352</v>
      </c>
      <c r="E98" s="93">
        <v>340</v>
      </c>
      <c r="F98" s="93">
        <v>337</v>
      </c>
      <c r="G98" s="93">
        <v>0</v>
      </c>
      <c r="H98" s="93">
        <v>0</v>
      </c>
      <c r="I98" s="93">
        <v>3951</v>
      </c>
      <c r="J98" s="93">
        <v>3</v>
      </c>
      <c r="K98" s="93">
        <v>2466</v>
      </c>
      <c r="L98" s="93">
        <v>392</v>
      </c>
      <c r="M98" s="93">
        <v>5029</v>
      </c>
      <c r="N98" s="94">
        <v>1206</v>
      </c>
    </row>
    <row r="99" spans="1:14" ht="15.75">
      <c r="A99" s="90" t="s">
        <v>178</v>
      </c>
      <c r="B99" s="91"/>
      <c r="C99" s="93">
        <v>0</v>
      </c>
      <c r="D99" s="93">
        <v>0</v>
      </c>
      <c r="E99" s="93">
        <v>123</v>
      </c>
      <c r="F99" s="93">
        <v>123</v>
      </c>
      <c r="G99" s="93">
        <v>0</v>
      </c>
      <c r="H99" s="93">
        <v>0</v>
      </c>
      <c r="I99" s="93">
        <v>1356</v>
      </c>
      <c r="J99" s="93">
        <v>1356</v>
      </c>
      <c r="K99" s="93">
        <v>383</v>
      </c>
      <c r="L99" s="93">
        <v>383</v>
      </c>
      <c r="M99" s="93">
        <v>-1952</v>
      </c>
      <c r="N99" s="94">
        <v>-2241</v>
      </c>
    </row>
    <row r="100" spans="1:14" ht="15.75">
      <c r="A100" s="90" t="s">
        <v>179</v>
      </c>
      <c r="B100" s="92" t="s">
        <v>180</v>
      </c>
      <c r="C100" s="93">
        <v>0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4">
        <v>0</v>
      </c>
    </row>
    <row r="101" spans="1:14" ht="15.75">
      <c r="A101" s="90" t="s">
        <v>181</v>
      </c>
      <c r="B101" s="92" t="s">
        <v>182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30</v>
      </c>
      <c r="J101" s="93">
        <v>17</v>
      </c>
      <c r="K101" s="93">
        <v>1729</v>
      </c>
      <c r="L101" s="93">
        <v>954</v>
      </c>
      <c r="M101" s="93">
        <v>21685</v>
      </c>
      <c r="N101" s="94">
        <v>5884</v>
      </c>
    </row>
    <row r="102" spans="1:14" ht="15.75">
      <c r="A102" s="90"/>
      <c r="B102" s="91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4"/>
    </row>
    <row r="103" spans="1:14" ht="15.75">
      <c r="A103" s="90" t="s">
        <v>183</v>
      </c>
      <c r="B103" s="92" t="s">
        <v>184</v>
      </c>
      <c r="C103" s="93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4">
        <v>0</v>
      </c>
    </row>
    <row r="104" spans="1:14" ht="15.75">
      <c r="A104" s="90" t="s">
        <v>185</v>
      </c>
      <c r="B104" s="91"/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517</v>
      </c>
      <c r="J104" s="93">
        <v>517</v>
      </c>
      <c r="K104" s="93">
        <v>0</v>
      </c>
      <c r="L104" s="93">
        <v>0</v>
      </c>
      <c r="M104" s="93">
        <v>0</v>
      </c>
      <c r="N104" s="94">
        <v>0</v>
      </c>
    </row>
    <row r="105" spans="1:14" ht="15.75">
      <c r="A105" s="90" t="s">
        <v>186</v>
      </c>
      <c r="B105" s="91"/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4">
        <v>0</v>
      </c>
    </row>
    <row r="106" spans="1:14" ht="15.75">
      <c r="A106" s="90" t="s">
        <v>187</v>
      </c>
      <c r="B106" s="92" t="s">
        <v>188</v>
      </c>
      <c r="C106" s="93">
        <v>-99</v>
      </c>
      <c r="D106" s="93">
        <v>-23</v>
      </c>
      <c r="E106" s="93">
        <v>3092</v>
      </c>
      <c r="F106" s="93">
        <v>1487</v>
      </c>
      <c r="G106" s="93">
        <v>0</v>
      </c>
      <c r="H106" s="93">
        <v>0</v>
      </c>
      <c r="I106" s="93">
        <v>10</v>
      </c>
      <c r="J106" s="93">
        <v>0</v>
      </c>
      <c r="K106" s="93">
        <v>617</v>
      </c>
      <c r="L106" s="93">
        <v>354</v>
      </c>
      <c r="M106" s="93">
        <v>2647</v>
      </c>
      <c r="N106" s="94">
        <v>1547</v>
      </c>
    </row>
    <row r="107" spans="1:14" ht="15.75">
      <c r="A107" s="90" t="s">
        <v>189</v>
      </c>
      <c r="B107" s="92" t="s">
        <v>190</v>
      </c>
      <c r="C107" s="93">
        <v>47924</v>
      </c>
      <c r="D107" s="93">
        <v>22632</v>
      </c>
      <c r="E107" s="93">
        <v>17898</v>
      </c>
      <c r="F107" s="93">
        <v>16512</v>
      </c>
      <c r="G107" s="93">
        <v>0</v>
      </c>
      <c r="H107" s="93">
        <v>0</v>
      </c>
      <c r="I107" s="93">
        <v>115</v>
      </c>
      <c r="J107" s="93">
        <v>76</v>
      </c>
      <c r="K107" s="93">
        <v>2333</v>
      </c>
      <c r="L107" s="93">
        <v>1847</v>
      </c>
      <c r="M107" s="93">
        <v>21230</v>
      </c>
      <c r="N107" s="94">
        <v>7577</v>
      </c>
    </row>
    <row r="108" spans="1:14" ht="15.75">
      <c r="A108" s="90"/>
      <c r="B108" s="91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</row>
    <row r="109" spans="1:14" ht="15.75">
      <c r="A109" s="90" t="s">
        <v>191</v>
      </c>
      <c r="B109" s="91"/>
      <c r="C109" s="93">
        <v>19018</v>
      </c>
      <c r="D109" s="93">
        <v>9509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4">
        <v>0</v>
      </c>
    </row>
    <row r="110" spans="1:14" ht="15.75">
      <c r="A110" s="90" t="s">
        <v>192</v>
      </c>
      <c r="B110" s="92" t="s">
        <v>193</v>
      </c>
      <c r="C110" s="93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59</v>
      </c>
      <c r="N110" s="94">
        <v>59</v>
      </c>
    </row>
    <row r="111" spans="1:14" ht="15.75">
      <c r="A111" s="90" t="s">
        <v>194</v>
      </c>
      <c r="B111" s="91"/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52</v>
      </c>
      <c r="N111" s="94">
        <v>0</v>
      </c>
    </row>
    <row r="112" spans="1:14" ht="15.75">
      <c r="A112" s="90" t="s">
        <v>195</v>
      </c>
      <c r="B112" s="92" t="s">
        <v>196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4">
        <v>0</v>
      </c>
    </row>
    <row r="113" spans="1:14" ht="15.75">
      <c r="A113" s="90" t="s">
        <v>396</v>
      </c>
      <c r="B113" s="92" t="s">
        <v>198</v>
      </c>
      <c r="C113" s="93">
        <v>3624</v>
      </c>
      <c r="D113" s="93">
        <v>3547</v>
      </c>
      <c r="E113" s="93">
        <v>0</v>
      </c>
      <c r="F113" s="93">
        <v>0</v>
      </c>
      <c r="G113" s="93">
        <v>0</v>
      </c>
      <c r="H113" s="93">
        <v>0</v>
      </c>
      <c r="I113" s="93">
        <v>740</v>
      </c>
      <c r="J113" s="93">
        <v>740</v>
      </c>
      <c r="K113" s="93">
        <v>-42</v>
      </c>
      <c r="L113" s="93">
        <v>-42</v>
      </c>
      <c r="M113" s="93">
        <v>839</v>
      </c>
      <c r="N113" s="94">
        <v>485</v>
      </c>
    </row>
    <row r="114" spans="1:14" ht="15.75">
      <c r="A114" s="90"/>
      <c r="B114" s="91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4"/>
    </row>
    <row r="115" spans="1:14" ht="15.75">
      <c r="A115" s="90" t="s">
        <v>397</v>
      </c>
      <c r="B115" s="92" t="s">
        <v>200</v>
      </c>
      <c r="C115" s="93">
        <v>7273</v>
      </c>
      <c r="D115" s="93">
        <v>7076</v>
      </c>
      <c r="E115" s="93">
        <v>5782</v>
      </c>
      <c r="F115" s="93">
        <v>5714</v>
      </c>
      <c r="G115" s="93">
        <v>0</v>
      </c>
      <c r="H115" s="93">
        <v>0</v>
      </c>
      <c r="I115" s="93">
        <v>10229</v>
      </c>
      <c r="J115" s="93">
        <v>2101</v>
      </c>
      <c r="K115" s="93">
        <v>9308</v>
      </c>
      <c r="L115" s="93">
        <v>6204</v>
      </c>
      <c r="M115" s="93">
        <v>11405</v>
      </c>
      <c r="N115" s="94">
        <v>-1673</v>
      </c>
    </row>
    <row r="116" spans="1:14" ht="15.75">
      <c r="A116" s="90" t="s">
        <v>201</v>
      </c>
      <c r="B116" s="92" t="s">
        <v>202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4">
        <v>0</v>
      </c>
    </row>
    <row r="117" spans="1:14" ht="15.75">
      <c r="A117" s="90" t="s">
        <v>203</v>
      </c>
      <c r="B117" s="91"/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4">
        <v>0</v>
      </c>
    </row>
    <row r="118" spans="1:14" ht="15.75">
      <c r="A118" s="90" t="s">
        <v>204</v>
      </c>
      <c r="B118" s="91"/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4">
        <v>0</v>
      </c>
    </row>
    <row r="119" spans="1:14" ht="15.75">
      <c r="A119" s="90" t="s">
        <v>205</v>
      </c>
      <c r="B119" s="92" t="s">
        <v>206</v>
      </c>
      <c r="C119" s="93">
        <v>27248</v>
      </c>
      <c r="D119" s="93">
        <v>23837</v>
      </c>
      <c r="E119" s="93">
        <v>55629</v>
      </c>
      <c r="F119" s="93">
        <v>46992</v>
      </c>
      <c r="G119" s="93">
        <v>0</v>
      </c>
      <c r="H119" s="93">
        <v>0</v>
      </c>
      <c r="I119" s="93">
        <v>2041</v>
      </c>
      <c r="J119" s="93">
        <v>1147</v>
      </c>
      <c r="K119" s="93">
        <v>16684</v>
      </c>
      <c r="L119" s="93">
        <v>13979</v>
      </c>
      <c r="M119" s="93">
        <v>82710</v>
      </c>
      <c r="N119" s="94">
        <v>40041</v>
      </c>
    </row>
    <row r="120" spans="1:14" ht="15.75">
      <c r="A120" s="95"/>
      <c r="B120" s="96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9"/>
    </row>
    <row r="121" spans="1:14" ht="16.5">
      <c r="A121" s="99" t="s">
        <v>0</v>
      </c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18.75">
      <c r="A122" s="70" t="s">
        <v>1</v>
      </c>
      <c r="B122" s="68"/>
      <c r="C122" s="69"/>
      <c r="D122" s="69"/>
      <c r="E122" s="69"/>
      <c r="F122" s="119"/>
      <c r="G122" s="69"/>
      <c r="H122" s="118"/>
      <c r="I122" s="118"/>
      <c r="J122" s="118"/>
      <c r="K122" s="118"/>
      <c r="L122" s="118"/>
      <c r="M122" s="118"/>
      <c r="N122" s="118"/>
    </row>
    <row r="123" spans="1:14" ht="18.75">
      <c r="A123" s="67" t="s">
        <v>387</v>
      </c>
      <c r="B123" s="68"/>
      <c r="C123" s="69"/>
      <c r="D123" s="69"/>
      <c r="E123" s="69"/>
      <c r="F123" s="70"/>
      <c r="G123" s="69"/>
      <c r="H123" s="118"/>
      <c r="I123" s="118"/>
      <c r="J123" s="118"/>
      <c r="K123" s="118"/>
      <c r="L123" s="118"/>
      <c r="M123" s="118"/>
      <c r="N123" s="118"/>
    </row>
    <row r="124" spans="1:14" ht="18.75">
      <c r="A124" s="70" t="s">
        <v>388</v>
      </c>
      <c r="B124" s="68"/>
      <c r="C124" s="69"/>
      <c r="D124" s="69"/>
      <c r="E124" s="69"/>
      <c r="F124" s="70"/>
      <c r="G124" s="69"/>
      <c r="H124" s="118"/>
      <c r="I124" s="118"/>
      <c r="J124" s="118"/>
      <c r="K124" s="118"/>
      <c r="L124" s="118"/>
      <c r="M124" s="118"/>
      <c r="N124" s="118"/>
    </row>
    <row r="125" spans="1:14" ht="18.75">
      <c r="A125" s="70"/>
      <c r="B125" s="68"/>
      <c r="C125" s="69"/>
      <c r="D125" s="69"/>
      <c r="E125" s="69"/>
      <c r="F125" s="70"/>
      <c r="G125" s="69"/>
      <c r="H125" s="118"/>
      <c r="I125" s="118"/>
      <c r="J125" s="118"/>
      <c r="K125" s="118"/>
      <c r="L125" s="118"/>
      <c r="M125" s="118"/>
      <c r="N125" s="72" t="s">
        <v>63</v>
      </c>
    </row>
    <row r="126" spans="1:14" ht="15.75">
      <c r="A126" s="73"/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  <c r="N126" s="72" t="s">
        <v>5</v>
      </c>
    </row>
    <row r="127" spans="1:14" ht="15.75">
      <c r="A127" s="77"/>
      <c r="B127" s="78"/>
      <c r="C127" s="120" t="s">
        <v>351</v>
      </c>
      <c r="D127" s="121"/>
      <c r="E127" s="120" t="s">
        <v>352</v>
      </c>
      <c r="F127" s="121"/>
      <c r="G127" s="120" t="s">
        <v>353</v>
      </c>
      <c r="H127" s="121"/>
      <c r="I127" s="120" t="s">
        <v>354</v>
      </c>
      <c r="J127" s="121"/>
      <c r="K127" s="120" t="s">
        <v>355</v>
      </c>
      <c r="L127" s="121"/>
      <c r="M127" s="120" t="s">
        <v>356</v>
      </c>
      <c r="N127" s="122"/>
    </row>
    <row r="128" spans="1:14" ht="15.75">
      <c r="A128" s="81" t="s">
        <v>70</v>
      </c>
      <c r="B128" s="82" t="s">
        <v>71</v>
      </c>
      <c r="C128" s="123" t="s">
        <v>357</v>
      </c>
      <c r="D128" s="124"/>
      <c r="E128" s="123" t="s">
        <v>358</v>
      </c>
      <c r="F128" s="124"/>
      <c r="G128" s="123" t="s">
        <v>359</v>
      </c>
      <c r="H128" s="124"/>
      <c r="I128" s="123" t="s">
        <v>360</v>
      </c>
      <c r="J128" s="124"/>
      <c r="K128" s="123" t="s">
        <v>361</v>
      </c>
      <c r="L128" s="124"/>
      <c r="M128" s="123" t="s">
        <v>362</v>
      </c>
      <c r="N128" s="125"/>
    </row>
    <row r="129" spans="1:14" ht="15.75">
      <c r="A129" s="81"/>
      <c r="B129" s="85"/>
      <c r="C129" s="123"/>
      <c r="D129" s="124"/>
      <c r="E129" s="123" t="s">
        <v>363</v>
      </c>
      <c r="F129" s="124"/>
      <c r="G129" s="123" t="s">
        <v>363</v>
      </c>
      <c r="H129" s="124"/>
      <c r="I129" s="123" t="s">
        <v>363</v>
      </c>
      <c r="J129" s="124"/>
      <c r="K129" s="123" t="s">
        <v>364</v>
      </c>
      <c r="L129" s="124"/>
      <c r="M129" s="123" t="s">
        <v>365</v>
      </c>
      <c r="N129" s="125"/>
    </row>
    <row r="130" spans="1:14" ht="15.75">
      <c r="A130" s="86"/>
      <c r="B130" s="87"/>
      <c r="C130" s="126" t="s">
        <v>366</v>
      </c>
      <c r="D130" s="126" t="s">
        <v>367</v>
      </c>
      <c r="E130" s="126" t="s">
        <v>366</v>
      </c>
      <c r="F130" s="126" t="s">
        <v>367</v>
      </c>
      <c r="G130" s="126" t="s">
        <v>366</v>
      </c>
      <c r="H130" s="126" t="s">
        <v>367</v>
      </c>
      <c r="I130" s="126" t="s">
        <v>366</v>
      </c>
      <c r="J130" s="126" t="s">
        <v>367</v>
      </c>
      <c r="K130" s="126" t="s">
        <v>366</v>
      </c>
      <c r="L130" s="126" t="s">
        <v>367</v>
      </c>
      <c r="M130" s="126" t="s">
        <v>366</v>
      </c>
      <c r="N130" s="127" t="s">
        <v>367</v>
      </c>
    </row>
    <row r="131" spans="1:14" ht="15.75">
      <c r="A131" s="90" t="s">
        <v>207</v>
      </c>
      <c r="B131" s="92" t="s">
        <v>208</v>
      </c>
      <c r="C131" s="93">
        <v>344841</v>
      </c>
      <c r="D131" s="93">
        <v>344841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4">
        <v>0</v>
      </c>
    </row>
    <row r="132" spans="1:14" ht="15.75">
      <c r="A132" s="90" t="s">
        <v>209</v>
      </c>
      <c r="B132" s="91"/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5995</v>
      </c>
      <c r="L132" s="93">
        <v>4936</v>
      </c>
      <c r="M132" s="93">
        <v>0</v>
      </c>
      <c r="N132" s="94">
        <v>0</v>
      </c>
    </row>
    <row r="133" spans="1:14" ht="15.75">
      <c r="A133" s="90" t="s">
        <v>210</v>
      </c>
      <c r="B133" s="92" t="s">
        <v>211</v>
      </c>
      <c r="C133" s="93">
        <v>11264</v>
      </c>
      <c r="D133" s="93">
        <v>9091</v>
      </c>
      <c r="E133" s="93">
        <v>773</v>
      </c>
      <c r="F133" s="93">
        <v>773</v>
      </c>
      <c r="G133" s="93">
        <v>0</v>
      </c>
      <c r="H133" s="93">
        <v>0</v>
      </c>
      <c r="I133" s="93">
        <v>98</v>
      </c>
      <c r="J133" s="93">
        <v>2</v>
      </c>
      <c r="K133" s="93">
        <v>19</v>
      </c>
      <c r="L133" s="93">
        <v>3</v>
      </c>
      <c r="M133" s="93">
        <v>6561</v>
      </c>
      <c r="N133" s="94">
        <v>958</v>
      </c>
    </row>
    <row r="134" spans="1:14" ht="15.75">
      <c r="A134" s="90" t="s">
        <v>212</v>
      </c>
      <c r="B134" s="92" t="s">
        <v>213</v>
      </c>
      <c r="C134" s="93">
        <v>482</v>
      </c>
      <c r="D134" s="93">
        <v>482</v>
      </c>
      <c r="E134" s="93">
        <v>6359</v>
      </c>
      <c r="F134" s="93">
        <v>6359</v>
      </c>
      <c r="G134" s="93">
        <v>0</v>
      </c>
      <c r="H134" s="93">
        <v>0</v>
      </c>
      <c r="I134" s="93">
        <v>3170</v>
      </c>
      <c r="J134" s="93">
        <v>3170</v>
      </c>
      <c r="K134" s="93">
        <v>9971</v>
      </c>
      <c r="L134" s="93">
        <v>9971</v>
      </c>
      <c r="M134" s="93">
        <v>27332</v>
      </c>
      <c r="N134" s="94">
        <v>27332</v>
      </c>
    </row>
    <row r="135" spans="1:14" ht="15.75">
      <c r="A135" s="90" t="s">
        <v>214</v>
      </c>
      <c r="B135" s="92" t="s">
        <v>215</v>
      </c>
      <c r="C135" s="93">
        <v>13</v>
      </c>
      <c r="D135" s="93">
        <v>6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1436</v>
      </c>
      <c r="N135" s="94">
        <v>58</v>
      </c>
    </row>
    <row r="136" spans="1:14" ht="15.75">
      <c r="A136" s="90"/>
      <c r="B136" s="91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4"/>
    </row>
    <row r="137" spans="1:14" ht="15.75">
      <c r="A137" s="90" t="s">
        <v>216</v>
      </c>
      <c r="B137" s="92" t="s">
        <v>217</v>
      </c>
      <c r="C137" s="93">
        <v>86654</v>
      </c>
      <c r="D137" s="93">
        <v>74436</v>
      </c>
      <c r="E137" s="93">
        <v>34893</v>
      </c>
      <c r="F137" s="93">
        <v>21552</v>
      </c>
      <c r="G137" s="93">
        <v>0</v>
      </c>
      <c r="H137" s="93">
        <v>0</v>
      </c>
      <c r="I137" s="93">
        <v>4</v>
      </c>
      <c r="J137" s="93">
        <v>4</v>
      </c>
      <c r="K137" s="93">
        <v>3921</v>
      </c>
      <c r="L137" s="93">
        <v>1934</v>
      </c>
      <c r="M137" s="93">
        <v>16891</v>
      </c>
      <c r="N137" s="94">
        <v>4236</v>
      </c>
    </row>
    <row r="138" spans="1:14" ht="15.75">
      <c r="A138" s="90" t="s">
        <v>218</v>
      </c>
      <c r="B138" s="92" t="s">
        <v>219</v>
      </c>
      <c r="C138" s="93">
        <v>253</v>
      </c>
      <c r="D138" s="93">
        <v>86</v>
      </c>
      <c r="E138" s="93">
        <v>104</v>
      </c>
      <c r="F138" s="93">
        <v>42</v>
      </c>
      <c r="G138" s="93">
        <v>0</v>
      </c>
      <c r="H138" s="93">
        <v>0</v>
      </c>
      <c r="I138" s="93">
        <v>0</v>
      </c>
      <c r="J138" s="93">
        <v>0</v>
      </c>
      <c r="K138" s="93">
        <v>163</v>
      </c>
      <c r="L138" s="93">
        <v>28</v>
      </c>
      <c r="M138" s="93">
        <v>1391</v>
      </c>
      <c r="N138" s="94">
        <v>946</v>
      </c>
    </row>
    <row r="139" spans="1:14" ht="15.75">
      <c r="A139" s="90" t="s">
        <v>220</v>
      </c>
      <c r="B139" s="92" t="s">
        <v>221</v>
      </c>
      <c r="C139" s="93">
        <v>362</v>
      </c>
      <c r="D139" s="93">
        <v>290</v>
      </c>
      <c r="E139" s="93">
        <v>49138</v>
      </c>
      <c r="F139" s="93">
        <v>45234</v>
      </c>
      <c r="G139" s="93">
        <v>0</v>
      </c>
      <c r="H139" s="93">
        <v>0</v>
      </c>
      <c r="I139" s="93">
        <v>28211</v>
      </c>
      <c r="J139" s="93">
        <v>13188</v>
      </c>
      <c r="K139" s="93">
        <v>7523</v>
      </c>
      <c r="L139" s="93">
        <v>4863</v>
      </c>
      <c r="M139" s="93">
        <v>23346</v>
      </c>
      <c r="N139" s="94">
        <v>12235</v>
      </c>
    </row>
    <row r="140" spans="1:14" ht="15.75">
      <c r="A140" s="90" t="s">
        <v>222</v>
      </c>
      <c r="B140" s="91"/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4">
        <v>0</v>
      </c>
    </row>
    <row r="141" spans="1:14" ht="15.75">
      <c r="A141" s="90" t="s">
        <v>223</v>
      </c>
      <c r="B141" s="92" t="s">
        <v>224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4">
        <v>0</v>
      </c>
    </row>
    <row r="142" spans="1:14" ht="15.75">
      <c r="A142" s="90"/>
      <c r="B142" s="91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4"/>
    </row>
    <row r="143" spans="1:14" ht="15.75">
      <c r="A143" s="90" t="s">
        <v>225</v>
      </c>
      <c r="B143" s="91"/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4">
        <v>0</v>
      </c>
    </row>
    <row r="144" spans="1:14" ht="15.75">
      <c r="A144" s="90" t="s">
        <v>226</v>
      </c>
      <c r="B144" s="91"/>
      <c r="C144" s="93">
        <v>41</v>
      </c>
      <c r="D144" s="93">
        <v>41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1</v>
      </c>
      <c r="L144" s="93">
        <v>1</v>
      </c>
      <c r="M144" s="93">
        <v>4</v>
      </c>
      <c r="N144" s="94">
        <v>4</v>
      </c>
    </row>
    <row r="145" spans="1:14" ht="15.75">
      <c r="A145" s="90" t="s">
        <v>227</v>
      </c>
      <c r="B145" s="92" t="s">
        <v>228</v>
      </c>
      <c r="C145" s="93">
        <v>2730</v>
      </c>
      <c r="D145" s="93">
        <v>2701</v>
      </c>
      <c r="E145" s="93">
        <v>25223</v>
      </c>
      <c r="F145" s="93">
        <v>20437</v>
      </c>
      <c r="G145" s="93">
        <v>0</v>
      </c>
      <c r="H145" s="93">
        <v>0</v>
      </c>
      <c r="I145" s="93">
        <v>0</v>
      </c>
      <c r="J145" s="93">
        <v>0</v>
      </c>
      <c r="K145" s="93">
        <v>798</v>
      </c>
      <c r="L145" s="93">
        <v>308</v>
      </c>
      <c r="M145" s="93">
        <v>2720</v>
      </c>
      <c r="N145" s="94">
        <v>912</v>
      </c>
    </row>
    <row r="146" spans="1:14" ht="15.75">
      <c r="A146" s="90" t="s">
        <v>229</v>
      </c>
      <c r="B146" s="92" t="s">
        <v>230</v>
      </c>
      <c r="C146" s="93">
        <v>42868</v>
      </c>
      <c r="D146" s="93">
        <v>28113</v>
      </c>
      <c r="E146" s="93">
        <v>351575</v>
      </c>
      <c r="F146" s="93">
        <v>288223</v>
      </c>
      <c r="G146" s="93">
        <v>3</v>
      </c>
      <c r="H146" s="93">
        <v>3</v>
      </c>
      <c r="I146" s="93">
        <v>140364</v>
      </c>
      <c r="J146" s="93">
        <v>9760</v>
      </c>
      <c r="K146" s="93">
        <v>20354</v>
      </c>
      <c r="L146" s="93">
        <v>10479</v>
      </c>
      <c r="M146" s="93">
        <v>115318</v>
      </c>
      <c r="N146" s="94">
        <v>33184</v>
      </c>
    </row>
    <row r="147" spans="1:14" ht="15.75">
      <c r="A147" s="90" t="s">
        <v>231</v>
      </c>
      <c r="B147" s="92" t="s">
        <v>232</v>
      </c>
      <c r="C147" s="93">
        <v>10243</v>
      </c>
      <c r="D147" s="93">
        <v>9927</v>
      </c>
      <c r="E147" s="93">
        <v>537</v>
      </c>
      <c r="F147" s="93">
        <v>442</v>
      </c>
      <c r="G147" s="93">
        <v>0</v>
      </c>
      <c r="H147" s="93">
        <v>0</v>
      </c>
      <c r="I147" s="93">
        <v>0</v>
      </c>
      <c r="J147" s="93">
        <v>0</v>
      </c>
      <c r="K147" s="93">
        <v>9146</v>
      </c>
      <c r="L147" s="93">
        <v>5882</v>
      </c>
      <c r="M147" s="93">
        <v>4607</v>
      </c>
      <c r="N147" s="94">
        <v>802</v>
      </c>
    </row>
    <row r="148" spans="1:14" ht="15.75">
      <c r="A148" s="90"/>
      <c r="B148" s="91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4"/>
    </row>
    <row r="149" spans="1:14" ht="15.75">
      <c r="A149" s="90" t="s">
        <v>233</v>
      </c>
      <c r="B149" s="92" t="s">
        <v>234</v>
      </c>
      <c r="C149" s="93">
        <v>322</v>
      </c>
      <c r="D149" s="93">
        <v>197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357</v>
      </c>
      <c r="L149" s="93">
        <v>271</v>
      </c>
      <c r="M149" s="93">
        <v>333</v>
      </c>
      <c r="N149" s="94">
        <v>332</v>
      </c>
    </row>
    <row r="150" spans="1:14" ht="15.75">
      <c r="A150" s="90" t="s">
        <v>235</v>
      </c>
      <c r="B150" s="91"/>
      <c r="C150" s="93">
        <v>23538</v>
      </c>
      <c r="D150" s="93">
        <v>23538</v>
      </c>
      <c r="E150" s="93">
        <v>46287</v>
      </c>
      <c r="F150" s="93">
        <v>46287</v>
      </c>
      <c r="G150" s="93">
        <v>27</v>
      </c>
      <c r="H150" s="93">
        <v>27</v>
      </c>
      <c r="I150" s="93">
        <v>4135</v>
      </c>
      <c r="J150" s="93">
        <v>4135</v>
      </c>
      <c r="K150" s="93">
        <v>1928</v>
      </c>
      <c r="L150" s="93">
        <v>1928</v>
      </c>
      <c r="M150" s="93">
        <v>107850</v>
      </c>
      <c r="N150" s="94">
        <v>107850</v>
      </c>
    </row>
    <row r="151" spans="1:14" ht="15.75">
      <c r="A151" s="90" t="s">
        <v>236</v>
      </c>
      <c r="B151" s="92" t="s">
        <v>237</v>
      </c>
      <c r="C151" s="93">
        <v>13</v>
      </c>
      <c r="D151" s="93">
        <v>13</v>
      </c>
      <c r="E151" s="93">
        <v>69393</v>
      </c>
      <c r="F151" s="93">
        <v>42580</v>
      </c>
      <c r="G151" s="93">
        <v>0</v>
      </c>
      <c r="H151" s="93">
        <v>0</v>
      </c>
      <c r="I151" s="93">
        <v>0</v>
      </c>
      <c r="J151" s="93">
        <v>0</v>
      </c>
      <c r="K151" s="93">
        <v>3651</v>
      </c>
      <c r="L151" s="93">
        <v>3651</v>
      </c>
      <c r="M151" s="93">
        <v>447</v>
      </c>
      <c r="N151" s="94">
        <v>447</v>
      </c>
    </row>
    <row r="152" spans="1:14" ht="15.75">
      <c r="A152" s="90" t="s">
        <v>238</v>
      </c>
      <c r="B152" s="91"/>
      <c r="C152" s="93">
        <v>8733</v>
      </c>
      <c r="D152" s="93">
        <v>8733</v>
      </c>
      <c r="E152" s="93">
        <v>15754</v>
      </c>
      <c r="F152" s="93">
        <v>8818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26035</v>
      </c>
      <c r="N152" s="94">
        <v>1554</v>
      </c>
    </row>
    <row r="153" spans="1:14" ht="15.75">
      <c r="A153" s="90" t="s">
        <v>239</v>
      </c>
      <c r="B153" s="92" t="s">
        <v>240</v>
      </c>
      <c r="C153" s="93">
        <v>27485</v>
      </c>
      <c r="D153" s="93">
        <v>26710</v>
      </c>
      <c r="E153" s="93">
        <v>6997</v>
      </c>
      <c r="F153" s="93">
        <v>6980</v>
      </c>
      <c r="G153" s="93">
        <v>0</v>
      </c>
      <c r="H153" s="93">
        <v>0</v>
      </c>
      <c r="I153" s="93">
        <v>754</v>
      </c>
      <c r="J153" s="93">
        <v>418</v>
      </c>
      <c r="K153" s="93">
        <v>1881</v>
      </c>
      <c r="L153" s="93">
        <v>1416</v>
      </c>
      <c r="M153" s="93">
        <v>9652</v>
      </c>
      <c r="N153" s="94">
        <v>2817</v>
      </c>
    </row>
    <row r="154" spans="1:14" ht="15.75">
      <c r="A154" s="90"/>
      <c r="B154" s="91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4"/>
    </row>
    <row r="155" spans="1:14" ht="15.75">
      <c r="A155" s="90" t="s">
        <v>241</v>
      </c>
      <c r="B155" s="91"/>
      <c r="C155" s="93">
        <v>9527</v>
      </c>
      <c r="D155" s="93">
        <v>9527</v>
      </c>
      <c r="E155" s="93">
        <v>9620</v>
      </c>
      <c r="F155" s="93">
        <v>9620</v>
      </c>
      <c r="G155" s="93">
        <v>0</v>
      </c>
      <c r="H155" s="93">
        <v>0</v>
      </c>
      <c r="I155" s="93">
        <v>8</v>
      </c>
      <c r="J155" s="93">
        <v>8</v>
      </c>
      <c r="K155" s="93">
        <v>4263</v>
      </c>
      <c r="L155" s="93">
        <v>4263</v>
      </c>
      <c r="M155" s="93">
        <v>1696</v>
      </c>
      <c r="N155" s="94">
        <v>1696</v>
      </c>
    </row>
    <row r="156" spans="1:14" ht="15.75">
      <c r="A156" s="90" t="s">
        <v>242</v>
      </c>
      <c r="B156" s="92" t="s">
        <v>243</v>
      </c>
      <c r="C156" s="93">
        <v>9</v>
      </c>
      <c r="D156" s="93">
        <v>9</v>
      </c>
      <c r="E156" s="93">
        <v>8898</v>
      </c>
      <c r="F156" s="93">
        <v>8696</v>
      </c>
      <c r="G156" s="93">
        <v>0</v>
      </c>
      <c r="H156" s="93">
        <v>0</v>
      </c>
      <c r="I156" s="93">
        <v>0</v>
      </c>
      <c r="J156" s="93">
        <v>0</v>
      </c>
      <c r="K156" s="93">
        <v>-363</v>
      </c>
      <c r="L156" s="93">
        <v>-363</v>
      </c>
      <c r="M156" s="93">
        <v>296</v>
      </c>
      <c r="N156" s="94">
        <v>281</v>
      </c>
    </row>
    <row r="157" spans="1:14" ht="15.75">
      <c r="A157" s="90" t="s">
        <v>244</v>
      </c>
      <c r="B157" s="92" t="s">
        <v>245</v>
      </c>
      <c r="C157" s="93">
        <v>1135</v>
      </c>
      <c r="D157" s="93">
        <v>1095</v>
      </c>
      <c r="E157" s="93">
        <v>2658</v>
      </c>
      <c r="F157" s="93">
        <v>1907</v>
      </c>
      <c r="G157" s="93">
        <v>0</v>
      </c>
      <c r="H157" s="93">
        <v>0</v>
      </c>
      <c r="I157" s="93">
        <v>0</v>
      </c>
      <c r="J157" s="93">
        <v>0</v>
      </c>
      <c r="K157" s="93">
        <v>5674</v>
      </c>
      <c r="L157" s="93">
        <v>5365</v>
      </c>
      <c r="M157" s="93">
        <v>634</v>
      </c>
      <c r="N157" s="94">
        <v>613</v>
      </c>
    </row>
    <row r="158" spans="1:14" ht="15.75">
      <c r="A158" s="90" t="s">
        <v>246</v>
      </c>
      <c r="B158" s="92" t="s">
        <v>247</v>
      </c>
      <c r="C158" s="93">
        <v>1991</v>
      </c>
      <c r="D158" s="93">
        <v>1990</v>
      </c>
      <c r="E158" s="93">
        <v>1793</v>
      </c>
      <c r="F158" s="93">
        <v>1466</v>
      </c>
      <c r="G158" s="93">
        <v>0</v>
      </c>
      <c r="H158" s="93">
        <v>0</v>
      </c>
      <c r="I158" s="93">
        <v>0</v>
      </c>
      <c r="J158" s="93">
        <v>0</v>
      </c>
      <c r="K158" s="93">
        <v>452</v>
      </c>
      <c r="L158" s="93">
        <v>419</v>
      </c>
      <c r="M158" s="93">
        <v>2797</v>
      </c>
      <c r="N158" s="94">
        <v>2274</v>
      </c>
    </row>
    <row r="159" spans="1:14" ht="15.75">
      <c r="A159" s="90" t="s">
        <v>248</v>
      </c>
      <c r="B159" s="92" t="s">
        <v>249</v>
      </c>
      <c r="C159" s="93">
        <v>325</v>
      </c>
      <c r="D159" s="93">
        <v>279</v>
      </c>
      <c r="E159" s="93">
        <v>202</v>
      </c>
      <c r="F159" s="93">
        <v>190</v>
      </c>
      <c r="G159" s="93">
        <v>0</v>
      </c>
      <c r="H159" s="93">
        <v>0</v>
      </c>
      <c r="I159" s="93">
        <v>0</v>
      </c>
      <c r="J159" s="93">
        <v>0</v>
      </c>
      <c r="K159" s="93">
        <v>87</v>
      </c>
      <c r="L159" s="93">
        <v>87</v>
      </c>
      <c r="M159" s="93">
        <v>426</v>
      </c>
      <c r="N159" s="94">
        <v>410</v>
      </c>
    </row>
    <row r="160" spans="1:14" ht="15.75">
      <c r="A160" s="95"/>
      <c r="B160" s="96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9"/>
    </row>
    <row r="161" spans="1:14" ht="16.5">
      <c r="A161" s="99" t="s">
        <v>0</v>
      </c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1:14" ht="18.75">
      <c r="A162" s="70" t="s">
        <v>1</v>
      </c>
      <c r="B162" s="68"/>
      <c r="C162" s="69"/>
      <c r="D162" s="69"/>
      <c r="E162" s="69"/>
      <c r="F162" s="119"/>
      <c r="G162" s="69"/>
      <c r="H162" s="118"/>
      <c r="I162" s="118"/>
      <c r="J162" s="118"/>
      <c r="K162" s="118"/>
      <c r="L162" s="118"/>
      <c r="M162" s="118"/>
      <c r="N162" s="118"/>
    </row>
    <row r="163" spans="1:14" ht="18.75">
      <c r="A163" s="67" t="s">
        <v>387</v>
      </c>
      <c r="B163" s="68"/>
      <c r="C163" s="69"/>
      <c r="D163" s="69"/>
      <c r="E163" s="69"/>
      <c r="F163" s="70"/>
      <c r="G163" s="69"/>
      <c r="H163" s="118"/>
      <c r="I163" s="118"/>
      <c r="J163" s="118"/>
      <c r="K163" s="118"/>
      <c r="L163" s="118"/>
      <c r="M163" s="118"/>
      <c r="N163" s="118"/>
    </row>
    <row r="164" spans="1:14" ht="18.75">
      <c r="A164" s="70" t="s">
        <v>388</v>
      </c>
      <c r="B164" s="68"/>
      <c r="C164" s="69"/>
      <c r="D164" s="69"/>
      <c r="E164" s="69"/>
      <c r="F164" s="70"/>
      <c r="G164" s="69"/>
      <c r="H164" s="118"/>
      <c r="I164" s="118"/>
      <c r="J164" s="118"/>
      <c r="K164" s="118"/>
      <c r="L164" s="118"/>
      <c r="M164" s="118"/>
      <c r="N164" s="118"/>
    </row>
    <row r="165" spans="1:14" ht="18.75">
      <c r="A165" s="70"/>
      <c r="B165" s="68"/>
      <c r="C165" s="69"/>
      <c r="D165" s="69"/>
      <c r="E165" s="69"/>
      <c r="F165" s="70"/>
      <c r="G165" s="69"/>
      <c r="H165" s="118"/>
      <c r="I165" s="118"/>
      <c r="J165" s="118"/>
      <c r="K165" s="118"/>
      <c r="L165" s="118"/>
      <c r="M165" s="118"/>
      <c r="N165" s="72" t="s">
        <v>63</v>
      </c>
    </row>
    <row r="166" spans="1:14" ht="15.75">
      <c r="A166" s="73"/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6"/>
      <c r="N166" s="72" t="s">
        <v>5</v>
      </c>
    </row>
    <row r="167" spans="1:14" ht="15.75">
      <c r="A167" s="77"/>
      <c r="B167" s="78"/>
      <c r="C167" s="120" t="s">
        <v>351</v>
      </c>
      <c r="D167" s="121"/>
      <c r="E167" s="120" t="s">
        <v>352</v>
      </c>
      <c r="F167" s="121"/>
      <c r="G167" s="120" t="s">
        <v>353</v>
      </c>
      <c r="H167" s="121"/>
      <c r="I167" s="120" t="s">
        <v>354</v>
      </c>
      <c r="J167" s="121"/>
      <c r="K167" s="120" t="s">
        <v>355</v>
      </c>
      <c r="L167" s="121"/>
      <c r="M167" s="120" t="s">
        <v>356</v>
      </c>
      <c r="N167" s="122"/>
    </row>
    <row r="168" spans="1:14" ht="15.75">
      <c r="A168" s="81" t="s">
        <v>70</v>
      </c>
      <c r="B168" s="82" t="s">
        <v>71</v>
      </c>
      <c r="C168" s="123" t="s">
        <v>357</v>
      </c>
      <c r="D168" s="124"/>
      <c r="E168" s="123" t="s">
        <v>358</v>
      </c>
      <c r="F168" s="124"/>
      <c r="G168" s="123" t="s">
        <v>359</v>
      </c>
      <c r="H168" s="124"/>
      <c r="I168" s="123" t="s">
        <v>360</v>
      </c>
      <c r="J168" s="124"/>
      <c r="K168" s="123" t="s">
        <v>361</v>
      </c>
      <c r="L168" s="124"/>
      <c r="M168" s="123" t="s">
        <v>362</v>
      </c>
      <c r="N168" s="125"/>
    </row>
    <row r="169" spans="1:14" ht="15.75">
      <c r="A169" s="81"/>
      <c r="B169" s="85"/>
      <c r="C169" s="123"/>
      <c r="D169" s="124"/>
      <c r="E169" s="123" t="s">
        <v>363</v>
      </c>
      <c r="F169" s="124"/>
      <c r="G169" s="123" t="s">
        <v>363</v>
      </c>
      <c r="H169" s="124"/>
      <c r="I169" s="123" t="s">
        <v>363</v>
      </c>
      <c r="J169" s="124"/>
      <c r="K169" s="123" t="s">
        <v>364</v>
      </c>
      <c r="L169" s="124"/>
      <c r="M169" s="123" t="s">
        <v>365</v>
      </c>
      <c r="N169" s="125"/>
    </row>
    <row r="170" spans="1:14" ht="15.75">
      <c r="A170" s="86"/>
      <c r="B170" s="87"/>
      <c r="C170" s="126" t="s">
        <v>366</v>
      </c>
      <c r="D170" s="126" t="s">
        <v>367</v>
      </c>
      <c r="E170" s="126" t="s">
        <v>366</v>
      </c>
      <c r="F170" s="126" t="s">
        <v>367</v>
      </c>
      <c r="G170" s="126" t="s">
        <v>366</v>
      </c>
      <c r="H170" s="126" t="s">
        <v>367</v>
      </c>
      <c r="I170" s="126" t="s">
        <v>366</v>
      </c>
      <c r="J170" s="126" t="s">
        <v>367</v>
      </c>
      <c r="K170" s="126" t="s">
        <v>366</v>
      </c>
      <c r="L170" s="126" t="s">
        <v>367</v>
      </c>
      <c r="M170" s="126" t="s">
        <v>366</v>
      </c>
      <c r="N170" s="127" t="s">
        <v>367</v>
      </c>
    </row>
    <row r="171" spans="1:14" ht="15.75">
      <c r="A171" s="90" t="s">
        <v>250</v>
      </c>
      <c r="B171" s="92" t="s">
        <v>251</v>
      </c>
      <c r="C171" s="93">
        <v>893</v>
      </c>
      <c r="D171" s="93">
        <v>569</v>
      </c>
      <c r="E171" s="93">
        <v>1827</v>
      </c>
      <c r="F171" s="93">
        <v>1797</v>
      </c>
      <c r="G171" s="93">
        <v>0</v>
      </c>
      <c r="H171" s="93">
        <v>0</v>
      </c>
      <c r="I171" s="93">
        <v>904</v>
      </c>
      <c r="J171" s="93">
        <v>433</v>
      </c>
      <c r="K171" s="93">
        <v>-41</v>
      </c>
      <c r="L171" s="93">
        <v>-20</v>
      </c>
      <c r="M171" s="93">
        <v>1576</v>
      </c>
      <c r="N171" s="94">
        <v>658</v>
      </c>
    </row>
    <row r="172" spans="1:14" ht="15.75">
      <c r="A172" s="90" t="s">
        <v>252</v>
      </c>
      <c r="B172" s="91"/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5</v>
      </c>
      <c r="L172" s="93">
        <v>0</v>
      </c>
      <c r="M172" s="93">
        <v>125</v>
      </c>
      <c r="N172" s="94">
        <v>0</v>
      </c>
    </row>
    <row r="173" spans="1:14" ht="15.75">
      <c r="A173" s="90" t="s">
        <v>253</v>
      </c>
      <c r="B173" s="92" t="s">
        <v>254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41</v>
      </c>
      <c r="L173" s="93">
        <v>25</v>
      </c>
      <c r="M173" s="93">
        <v>176</v>
      </c>
      <c r="N173" s="94">
        <v>55</v>
      </c>
    </row>
    <row r="174" spans="1:14" ht="15.75">
      <c r="A174" s="90" t="s">
        <v>255</v>
      </c>
      <c r="B174" s="92" t="s">
        <v>256</v>
      </c>
      <c r="C174" s="93">
        <v>119</v>
      </c>
      <c r="D174" s="93">
        <v>77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0</v>
      </c>
      <c r="K174" s="93">
        <v>51</v>
      </c>
      <c r="L174" s="93">
        <v>44</v>
      </c>
      <c r="M174" s="93">
        <v>344</v>
      </c>
      <c r="N174" s="94">
        <v>234</v>
      </c>
    </row>
    <row r="175" spans="1:14" ht="15.75">
      <c r="A175" s="90" t="s">
        <v>257</v>
      </c>
      <c r="B175" s="92" t="s">
        <v>258</v>
      </c>
      <c r="C175" s="93">
        <v>501</v>
      </c>
      <c r="D175" s="93">
        <v>71</v>
      </c>
      <c r="E175" s="93">
        <v>68997</v>
      </c>
      <c r="F175" s="93">
        <v>38702</v>
      </c>
      <c r="G175" s="93">
        <v>0</v>
      </c>
      <c r="H175" s="93">
        <v>0</v>
      </c>
      <c r="I175" s="93">
        <v>0</v>
      </c>
      <c r="J175" s="93">
        <v>0</v>
      </c>
      <c r="K175" s="93">
        <v>81</v>
      </c>
      <c r="L175" s="93">
        <v>35</v>
      </c>
      <c r="M175" s="93">
        <v>863</v>
      </c>
      <c r="N175" s="94">
        <v>460</v>
      </c>
    </row>
    <row r="176" spans="1:14" ht="15.75">
      <c r="A176" s="90"/>
      <c r="B176" s="91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4"/>
    </row>
    <row r="177" spans="1:14" ht="15.75">
      <c r="A177" s="90" t="s">
        <v>259</v>
      </c>
      <c r="B177" s="92" t="s">
        <v>260</v>
      </c>
      <c r="C177" s="93">
        <v>661</v>
      </c>
      <c r="D177" s="93">
        <v>651</v>
      </c>
      <c r="E177" s="93">
        <v>1154</v>
      </c>
      <c r="F177" s="93">
        <v>1154</v>
      </c>
      <c r="G177" s="93">
        <v>0</v>
      </c>
      <c r="H177" s="93">
        <v>0</v>
      </c>
      <c r="I177" s="93">
        <v>0</v>
      </c>
      <c r="J177" s="93">
        <v>0</v>
      </c>
      <c r="K177" s="93">
        <v>1297</v>
      </c>
      <c r="L177" s="93">
        <v>1286</v>
      </c>
      <c r="M177" s="93">
        <v>4722</v>
      </c>
      <c r="N177" s="94">
        <v>2720</v>
      </c>
    </row>
    <row r="178" spans="1:14" ht="15.75">
      <c r="A178" s="90" t="s">
        <v>261</v>
      </c>
      <c r="B178" s="91"/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4">
        <v>0</v>
      </c>
    </row>
    <row r="179" spans="1:14" ht="15.75">
      <c r="A179" s="90" t="s">
        <v>262</v>
      </c>
      <c r="B179" s="91"/>
      <c r="C179" s="93">
        <v>0</v>
      </c>
      <c r="D179" s="93">
        <v>0</v>
      </c>
      <c r="E179" s="93">
        <v>4273</v>
      </c>
      <c r="F179" s="93">
        <v>3916</v>
      </c>
      <c r="G179" s="93">
        <v>393</v>
      </c>
      <c r="H179" s="93">
        <v>4</v>
      </c>
      <c r="I179" s="93">
        <v>31213</v>
      </c>
      <c r="J179" s="93">
        <v>577</v>
      </c>
      <c r="K179" s="93">
        <v>2557</v>
      </c>
      <c r="L179" s="93">
        <v>2457</v>
      </c>
      <c r="M179" s="93">
        <v>1118</v>
      </c>
      <c r="N179" s="94">
        <v>185</v>
      </c>
    </row>
    <row r="180" spans="1:14" ht="15.75">
      <c r="A180" s="90" t="s">
        <v>263</v>
      </c>
      <c r="B180" s="91"/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4">
        <v>0</v>
      </c>
    </row>
    <row r="181" spans="1:14" ht="15.75">
      <c r="A181" s="90" t="s">
        <v>264</v>
      </c>
      <c r="B181" s="91"/>
      <c r="C181" s="93">
        <v>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4">
        <v>0</v>
      </c>
    </row>
    <row r="182" spans="1:14" ht="15.75">
      <c r="A182" s="90"/>
      <c r="B182" s="91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4"/>
    </row>
    <row r="183" spans="1:14" ht="15.75">
      <c r="A183" s="90" t="s">
        <v>265</v>
      </c>
      <c r="B183" s="92" t="s">
        <v>266</v>
      </c>
      <c r="C183" s="93">
        <v>33506</v>
      </c>
      <c r="D183" s="93">
        <v>19357</v>
      </c>
      <c r="E183" s="93">
        <v>3810</v>
      </c>
      <c r="F183" s="93">
        <v>3810</v>
      </c>
      <c r="G183" s="93">
        <v>0</v>
      </c>
      <c r="H183" s="93">
        <v>0</v>
      </c>
      <c r="I183" s="93">
        <v>0</v>
      </c>
      <c r="J183" s="93">
        <v>0</v>
      </c>
      <c r="K183" s="93">
        <v>4812</v>
      </c>
      <c r="L183" s="93">
        <v>1562</v>
      </c>
      <c r="M183" s="93">
        <v>8546</v>
      </c>
      <c r="N183" s="94">
        <v>6311</v>
      </c>
    </row>
    <row r="184" spans="1:14" ht="15.75">
      <c r="A184" s="90" t="s">
        <v>267</v>
      </c>
      <c r="B184" s="92" t="s">
        <v>268</v>
      </c>
      <c r="C184" s="93">
        <v>60923</v>
      </c>
      <c r="D184" s="93">
        <v>60961</v>
      </c>
      <c r="E184" s="93">
        <v>79194</v>
      </c>
      <c r="F184" s="93">
        <v>67147</v>
      </c>
      <c r="G184" s="93">
        <v>0</v>
      </c>
      <c r="H184" s="93">
        <v>0</v>
      </c>
      <c r="I184" s="93">
        <v>709</v>
      </c>
      <c r="J184" s="93">
        <v>541</v>
      </c>
      <c r="K184" s="93">
        <v>7129</v>
      </c>
      <c r="L184" s="93">
        <v>7136</v>
      </c>
      <c r="M184" s="93">
        <v>18178</v>
      </c>
      <c r="N184" s="94">
        <v>17372</v>
      </c>
    </row>
    <row r="185" spans="1:14" ht="15.75">
      <c r="A185" s="90" t="s">
        <v>269</v>
      </c>
      <c r="B185" s="91"/>
      <c r="C185" s="93">
        <v>0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93">
        <v>0</v>
      </c>
      <c r="K185" s="93">
        <v>0</v>
      </c>
      <c r="L185" s="93">
        <v>0</v>
      </c>
      <c r="M185" s="93">
        <v>0</v>
      </c>
      <c r="N185" s="94">
        <v>0</v>
      </c>
    </row>
    <row r="186" spans="1:14" ht="15.75">
      <c r="A186" s="90" t="s">
        <v>270</v>
      </c>
      <c r="B186" s="91"/>
      <c r="C186" s="93">
        <v>0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52</v>
      </c>
      <c r="J186" s="93">
        <v>52</v>
      </c>
      <c r="K186" s="93">
        <v>0</v>
      </c>
      <c r="L186" s="93">
        <v>0</v>
      </c>
      <c r="M186" s="93">
        <v>608</v>
      </c>
      <c r="N186" s="94">
        <v>608</v>
      </c>
    </row>
    <row r="187" spans="1:14" ht="15.75">
      <c r="A187" s="90" t="s">
        <v>271</v>
      </c>
      <c r="B187" s="92" t="s">
        <v>272</v>
      </c>
      <c r="C187" s="93">
        <v>4</v>
      </c>
      <c r="D187" s="93">
        <v>0</v>
      </c>
      <c r="E187" s="93">
        <v>51</v>
      </c>
      <c r="F187" s="93">
        <v>29</v>
      </c>
      <c r="G187" s="93">
        <v>0</v>
      </c>
      <c r="H187" s="93">
        <v>0</v>
      </c>
      <c r="I187" s="93">
        <v>52</v>
      </c>
      <c r="J187" s="93">
        <v>53</v>
      </c>
      <c r="K187" s="93">
        <v>41</v>
      </c>
      <c r="L187" s="93">
        <v>25</v>
      </c>
      <c r="M187" s="93">
        <v>796</v>
      </c>
      <c r="N187" s="94">
        <v>332</v>
      </c>
    </row>
    <row r="188" spans="1:14" ht="15.75">
      <c r="A188" s="90"/>
      <c r="B188" s="91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4"/>
    </row>
    <row r="189" spans="1:14" ht="15.75">
      <c r="A189" s="90" t="s">
        <v>273</v>
      </c>
      <c r="B189" s="92" t="s">
        <v>274</v>
      </c>
      <c r="C189" s="93">
        <v>12980</v>
      </c>
      <c r="D189" s="93">
        <v>12925</v>
      </c>
      <c r="E189" s="93">
        <v>15408</v>
      </c>
      <c r="F189" s="93">
        <v>11937</v>
      </c>
      <c r="G189" s="93">
        <v>-1</v>
      </c>
      <c r="H189" s="93">
        <v>-1</v>
      </c>
      <c r="I189" s="93">
        <v>472</v>
      </c>
      <c r="J189" s="93">
        <v>68</v>
      </c>
      <c r="K189" s="93">
        <v>8301</v>
      </c>
      <c r="L189" s="93">
        <v>5018</v>
      </c>
      <c r="M189" s="93">
        <v>63510</v>
      </c>
      <c r="N189" s="94">
        <v>43624</v>
      </c>
    </row>
    <row r="190" spans="1:14" ht="15.75">
      <c r="A190" s="90" t="s">
        <v>275</v>
      </c>
      <c r="B190" s="92" t="s">
        <v>276</v>
      </c>
      <c r="C190" s="93">
        <v>25013</v>
      </c>
      <c r="D190" s="93">
        <v>25013</v>
      </c>
      <c r="E190" s="93">
        <v>40302</v>
      </c>
      <c r="F190" s="93">
        <v>40302</v>
      </c>
      <c r="G190" s="93">
        <v>-283</v>
      </c>
      <c r="H190" s="93">
        <v>-283</v>
      </c>
      <c r="I190" s="93">
        <v>9847</v>
      </c>
      <c r="J190" s="93">
        <v>9847</v>
      </c>
      <c r="K190" s="93">
        <v>5062</v>
      </c>
      <c r="L190" s="93">
        <v>5062</v>
      </c>
      <c r="M190" s="93">
        <v>56293</v>
      </c>
      <c r="N190" s="94">
        <v>56293</v>
      </c>
    </row>
    <row r="191" spans="1:14" ht="15.75">
      <c r="A191" s="90" t="s">
        <v>277</v>
      </c>
      <c r="B191" s="92" t="s">
        <v>278</v>
      </c>
      <c r="C191" s="93">
        <v>2999</v>
      </c>
      <c r="D191" s="93">
        <v>2999</v>
      </c>
      <c r="E191" s="93">
        <v>15295</v>
      </c>
      <c r="F191" s="93">
        <v>15295</v>
      </c>
      <c r="G191" s="93">
        <v>0</v>
      </c>
      <c r="H191" s="93">
        <v>0</v>
      </c>
      <c r="I191" s="93">
        <v>1007</v>
      </c>
      <c r="J191" s="93">
        <v>989</v>
      </c>
      <c r="K191" s="93">
        <v>593</v>
      </c>
      <c r="L191" s="93">
        <v>594</v>
      </c>
      <c r="M191" s="93">
        <v>9605</v>
      </c>
      <c r="N191" s="94">
        <v>4804</v>
      </c>
    </row>
    <row r="192" spans="1:14" ht="15.75">
      <c r="A192" s="90" t="s">
        <v>279</v>
      </c>
      <c r="B192" s="92" t="s">
        <v>280</v>
      </c>
      <c r="C192" s="93">
        <v>0</v>
      </c>
      <c r="D192" s="93"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5</v>
      </c>
      <c r="N192" s="94">
        <v>4</v>
      </c>
    </row>
    <row r="193" spans="1:14" ht="15.75">
      <c r="A193" s="90" t="s">
        <v>281</v>
      </c>
      <c r="B193" s="91"/>
      <c r="C193" s="93">
        <v>0</v>
      </c>
      <c r="D193" s="93">
        <v>0</v>
      </c>
      <c r="E193" s="93">
        <v>0</v>
      </c>
      <c r="F193" s="93">
        <v>0</v>
      </c>
      <c r="G193" s="93">
        <v>0</v>
      </c>
      <c r="H193" s="93">
        <v>0</v>
      </c>
      <c r="I193" s="93">
        <v>728</v>
      </c>
      <c r="J193" s="93">
        <v>728</v>
      </c>
      <c r="K193" s="93">
        <v>44</v>
      </c>
      <c r="L193" s="93">
        <v>44</v>
      </c>
      <c r="M193" s="93">
        <v>181</v>
      </c>
      <c r="N193" s="94">
        <v>181</v>
      </c>
    </row>
    <row r="194" spans="1:14" ht="15.75">
      <c r="A194" s="90"/>
      <c r="B194" s="91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4"/>
    </row>
    <row r="195" spans="1:14" ht="15.75">
      <c r="A195" s="90" t="s">
        <v>282</v>
      </c>
      <c r="B195" s="92" t="s">
        <v>283</v>
      </c>
      <c r="C195" s="93">
        <v>1100</v>
      </c>
      <c r="D195" s="93">
        <v>1095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108</v>
      </c>
      <c r="L195" s="93">
        <v>-12</v>
      </c>
      <c r="M195" s="93">
        <v>769</v>
      </c>
      <c r="N195" s="94">
        <v>269</v>
      </c>
    </row>
    <row r="196" spans="1:14" ht="15.75">
      <c r="A196" s="90" t="s">
        <v>284</v>
      </c>
      <c r="B196" s="92" t="s">
        <v>285</v>
      </c>
      <c r="C196" s="93">
        <v>1531</v>
      </c>
      <c r="D196" s="93">
        <v>1523</v>
      </c>
      <c r="E196" s="93">
        <v>2248</v>
      </c>
      <c r="F196" s="93">
        <v>2248</v>
      </c>
      <c r="G196" s="93">
        <v>0</v>
      </c>
      <c r="H196" s="93">
        <v>0</v>
      </c>
      <c r="I196" s="93">
        <v>0</v>
      </c>
      <c r="J196" s="93">
        <v>0</v>
      </c>
      <c r="K196" s="93">
        <v>3</v>
      </c>
      <c r="L196" s="93">
        <v>3</v>
      </c>
      <c r="M196" s="93">
        <v>8835</v>
      </c>
      <c r="N196" s="94">
        <v>535</v>
      </c>
    </row>
    <row r="197" spans="1:14" ht="15.75">
      <c r="A197" s="90" t="s">
        <v>286</v>
      </c>
      <c r="B197" s="91"/>
      <c r="C197" s="93">
        <v>463</v>
      </c>
      <c r="D197" s="93">
        <v>452</v>
      </c>
      <c r="E197" s="93">
        <v>40217</v>
      </c>
      <c r="F197" s="93">
        <v>14334</v>
      </c>
      <c r="G197" s="93">
        <v>0</v>
      </c>
      <c r="H197" s="93">
        <v>0</v>
      </c>
      <c r="I197" s="93">
        <v>5035</v>
      </c>
      <c r="J197" s="93">
        <v>4472</v>
      </c>
      <c r="K197" s="93">
        <v>9938</v>
      </c>
      <c r="L197" s="93">
        <v>9300</v>
      </c>
      <c r="M197" s="93">
        <v>23039</v>
      </c>
      <c r="N197" s="94">
        <v>19325</v>
      </c>
    </row>
    <row r="198" spans="1:14" ht="15.75">
      <c r="A198" s="90" t="s">
        <v>287</v>
      </c>
      <c r="B198" s="92" t="s">
        <v>288</v>
      </c>
      <c r="C198" s="93">
        <v>3037</v>
      </c>
      <c r="D198" s="93">
        <v>1186</v>
      </c>
      <c r="E198" s="93">
        <v>2865</v>
      </c>
      <c r="F198" s="93">
        <v>1535</v>
      </c>
      <c r="G198" s="93">
        <v>0</v>
      </c>
      <c r="H198" s="93">
        <v>0</v>
      </c>
      <c r="I198" s="93">
        <v>0</v>
      </c>
      <c r="J198" s="93">
        <v>0</v>
      </c>
      <c r="K198" s="93">
        <v>259</v>
      </c>
      <c r="L198" s="93">
        <v>126</v>
      </c>
      <c r="M198" s="93">
        <v>24279</v>
      </c>
      <c r="N198" s="94">
        <v>847</v>
      </c>
    </row>
    <row r="199" spans="1:14" ht="15.75">
      <c r="A199" s="90" t="s">
        <v>289</v>
      </c>
      <c r="B199" s="92" t="s">
        <v>290</v>
      </c>
      <c r="C199" s="93">
        <v>595</v>
      </c>
      <c r="D199" s="93">
        <v>595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4">
        <v>0</v>
      </c>
    </row>
    <row r="200" spans="1:14" ht="15.75">
      <c r="A200" s="95"/>
      <c r="B200" s="96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9"/>
    </row>
    <row r="201" spans="1:14" ht="16.5">
      <c r="A201" s="99" t="s">
        <v>0</v>
      </c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</row>
    <row r="202" spans="1:14" ht="18.75">
      <c r="A202" s="70" t="s">
        <v>1</v>
      </c>
      <c r="B202" s="68"/>
      <c r="C202" s="69"/>
      <c r="D202" s="69"/>
      <c r="E202" s="69"/>
      <c r="F202" s="119"/>
      <c r="G202" s="69"/>
      <c r="H202" s="118"/>
      <c r="I202" s="118"/>
      <c r="J202" s="118"/>
      <c r="K202" s="118"/>
      <c r="L202" s="118"/>
      <c r="M202" s="118"/>
      <c r="N202" s="118"/>
    </row>
    <row r="203" spans="1:14" ht="18.75">
      <c r="A203" s="67" t="s">
        <v>387</v>
      </c>
      <c r="B203" s="68"/>
      <c r="C203" s="69"/>
      <c r="D203" s="69"/>
      <c r="E203" s="69"/>
      <c r="F203" s="70"/>
      <c r="G203" s="69"/>
      <c r="H203" s="118"/>
      <c r="I203" s="118"/>
      <c r="J203" s="118"/>
      <c r="K203" s="118"/>
      <c r="L203" s="118"/>
      <c r="M203" s="118"/>
      <c r="N203" s="118"/>
    </row>
    <row r="204" spans="1:14" ht="18.75">
      <c r="A204" s="70" t="s">
        <v>388</v>
      </c>
      <c r="B204" s="68"/>
      <c r="C204" s="69"/>
      <c r="D204" s="69"/>
      <c r="E204" s="69"/>
      <c r="F204" s="70"/>
      <c r="G204" s="69"/>
      <c r="H204" s="118"/>
      <c r="I204" s="118"/>
      <c r="J204" s="118"/>
      <c r="K204" s="118"/>
      <c r="L204" s="118"/>
      <c r="M204" s="118"/>
      <c r="N204" s="118"/>
    </row>
    <row r="205" spans="1:14" ht="18.75">
      <c r="A205" s="70"/>
      <c r="B205" s="68"/>
      <c r="C205" s="69"/>
      <c r="D205" s="69"/>
      <c r="E205" s="69"/>
      <c r="F205" s="70"/>
      <c r="G205" s="69"/>
      <c r="H205" s="118"/>
      <c r="I205" s="118"/>
      <c r="J205" s="118"/>
      <c r="K205" s="118"/>
      <c r="L205" s="118"/>
      <c r="M205" s="118"/>
      <c r="N205" s="72" t="s">
        <v>63</v>
      </c>
    </row>
    <row r="206" spans="1:14" ht="15.75">
      <c r="A206" s="73"/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6"/>
      <c r="N206" s="72" t="s">
        <v>5</v>
      </c>
    </row>
    <row r="207" spans="1:14" ht="15.75">
      <c r="A207" s="77"/>
      <c r="B207" s="78"/>
      <c r="C207" s="120" t="s">
        <v>351</v>
      </c>
      <c r="D207" s="121"/>
      <c r="E207" s="120" t="s">
        <v>352</v>
      </c>
      <c r="F207" s="121"/>
      <c r="G207" s="120" t="s">
        <v>353</v>
      </c>
      <c r="H207" s="121"/>
      <c r="I207" s="120" t="s">
        <v>354</v>
      </c>
      <c r="J207" s="121"/>
      <c r="K207" s="120" t="s">
        <v>355</v>
      </c>
      <c r="L207" s="121"/>
      <c r="M207" s="120" t="s">
        <v>356</v>
      </c>
      <c r="N207" s="122"/>
    </row>
    <row r="208" spans="1:14" ht="15.75">
      <c r="A208" s="81" t="s">
        <v>70</v>
      </c>
      <c r="B208" s="82" t="s">
        <v>71</v>
      </c>
      <c r="C208" s="123" t="s">
        <v>357</v>
      </c>
      <c r="D208" s="124"/>
      <c r="E208" s="123" t="s">
        <v>358</v>
      </c>
      <c r="F208" s="124"/>
      <c r="G208" s="123" t="s">
        <v>359</v>
      </c>
      <c r="H208" s="124"/>
      <c r="I208" s="123" t="s">
        <v>360</v>
      </c>
      <c r="J208" s="124"/>
      <c r="K208" s="123" t="s">
        <v>361</v>
      </c>
      <c r="L208" s="124"/>
      <c r="M208" s="123" t="s">
        <v>362</v>
      </c>
      <c r="N208" s="125"/>
    </row>
    <row r="209" spans="1:14" ht="15.75">
      <c r="A209" s="81"/>
      <c r="B209" s="85"/>
      <c r="C209" s="123"/>
      <c r="D209" s="124"/>
      <c r="E209" s="123" t="s">
        <v>363</v>
      </c>
      <c r="F209" s="124"/>
      <c r="G209" s="123" t="s">
        <v>363</v>
      </c>
      <c r="H209" s="124"/>
      <c r="I209" s="123" t="s">
        <v>363</v>
      </c>
      <c r="J209" s="124"/>
      <c r="K209" s="123" t="s">
        <v>364</v>
      </c>
      <c r="L209" s="124"/>
      <c r="M209" s="123" t="s">
        <v>365</v>
      </c>
      <c r="N209" s="125"/>
    </row>
    <row r="210" spans="1:14" ht="15.75">
      <c r="A210" s="86"/>
      <c r="B210" s="87"/>
      <c r="C210" s="126" t="s">
        <v>366</v>
      </c>
      <c r="D210" s="126" t="s">
        <v>367</v>
      </c>
      <c r="E210" s="126" t="s">
        <v>366</v>
      </c>
      <c r="F210" s="126" t="s">
        <v>367</v>
      </c>
      <c r="G210" s="126" t="s">
        <v>366</v>
      </c>
      <c r="H210" s="126" t="s">
        <v>367</v>
      </c>
      <c r="I210" s="126" t="s">
        <v>366</v>
      </c>
      <c r="J210" s="126" t="s">
        <v>367</v>
      </c>
      <c r="K210" s="126" t="s">
        <v>366</v>
      </c>
      <c r="L210" s="126" t="s">
        <v>367</v>
      </c>
      <c r="M210" s="126" t="s">
        <v>366</v>
      </c>
      <c r="N210" s="127" t="s">
        <v>367</v>
      </c>
    </row>
    <row r="211" spans="1:14" ht="15.75">
      <c r="A211" s="90" t="s">
        <v>291</v>
      </c>
      <c r="B211" s="92" t="s">
        <v>292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  <c r="L211" s="93">
        <v>0</v>
      </c>
      <c r="M211" s="93">
        <v>1182</v>
      </c>
      <c r="N211" s="94">
        <v>429</v>
      </c>
    </row>
    <row r="212" spans="1:14" ht="15.75">
      <c r="A212" s="90" t="s">
        <v>293</v>
      </c>
      <c r="B212" s="92" t="s">
        <v>294</v>
      </c>
      <c r="C212" s="93">
        <v>0</v>
      </c>
      <c r="D212" s="93">
        <v>0</v>
      </c>
      <c r="E212" s="93">
        <v>8392</v>
      </c>
      <c r="F212" s="93">
        <v>4721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4">
        <v>0</v>
      </c>
    </row>
    <row r="213" spans="1:14" ht="15.75">
      <c r="A213" s="90" t="s">
        <v>295</v>
      </c>
      <c r="B213" s="92" t="s">
        <v>296</v>
      </c>
      <c r="C213" s="93">
        <v>0</v>
      </c>
      <c r="D213" s="93">
        <v>0</v>
      </c>
      <c r="E213" s="93">
        <v>0</v>
      </c>
      <c r="F213" s="93">
        <v>0</v>
      </c>
      <c r="G213" s="93">
        <v>0</v>
      </c>
      <c r="H213" s="93">
        <v>0</v>
      </c>
      <c r="I213" s="93">
        <v>0</v>
      </c>
      <c r="J213" s="93">
        <v>0</v>
      </c>
      <c r="K213" s="93">
        <v>0</v>
      </c>
      <c r="L213" s="93">
        <v>0</v>
      </c>
      <c r="M213" s="93">
        <v>8142</v>
      </c>
      <c r="N213" s="94">
        <v>814</v>
      </c>
    </row>
    <row r="214" spans="1:14" ht="15.75">
      <c r="A214" s="90" t="s">
        <v>297</v>
      </c>
      <c r="B214" s="92" t="s">
        <v>298</v>
      </c>
      <c r="C214" s="93">
        <v>245</v>
      </c>
      <c r="D214" s="93">
        <v>245</v>
      </c>
      <c r="E214" s="93">
        <v>0</v>
      </c>
      <c r="F214" s="93">
        <v>0</v>
      </c>
      <c r="G214" s="93">
        <v>0</v>
      </c>
      <c r="H214" s="93">
        <v>0</v>
      </c>
      <c r="I214" s="93">
        <v>14</v>
      </c>
      <c r="J214" s="93">
        <v>14</v>
      </c>
      <c r="K214" s="93">
        <v>118</v>
      </c>
      <c r="L214" s="93">
        <v>321</v>
      </c>
      <c r="M214" s="93">
        <v>19409</v>
      </c>
      <c r="N214" s="94">
        <v>19986</v>
      </c>
    </row>
    <row r="215" spans="1:14" ht="15.75">
      <c r="A215" s="90" t="s">
        <v>299</v>
      </c>
      <c r="B215" s="92" t="s">
        <v>300</v>
      </c>
      <c r="C215" s="93">
        <v>101</v>
      </c>
      <c r="D215" s="93">
        <v>101</v>
      </c>
      <c r="E215" s="93">
        <v>0</v>
      </c>
      <c r="F215" s="93">
        <v>0</v>
      </c>
      <c r="G215" s="93">
        <v>0</v>
      </c>
      <c r="H215" s="93">
        <v>0</v>
      </c>
      <c r="I215" s="93">
        <v>742</v>
      </c>
      <c r="J215" s="93">
        <v>742</v>
      </c>
      <c r="K215" s="93">
        <v>76</v>
      </c>
      <c r="L215" s="93">
        <v>76</v>
      </c>
      <c r="M215" s="93">
        <v>4585</v>
      </c>
      <c r="N215" s="94">
        <v>4583</v>
      </c>
    </row>
    <row r="216" spans="1:14" ht="15.75">
      <c r="A216" s="90"/>
      <c r="B216" s="91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4"/>
    </row>
    <row r="217" spans="1:14" ht="15.75">
      <c r="A217" s="90" t="s">
        <v>301</v>
      </c>
      <c r="B217" s="92" t="s">
        <v>302</v>
      </c>
      <c r="C217" s="93">
        <v>27653</v>
      </c>
      <c r="D217" s="93">
        <v>27283</v>
      </c>
      <c r="E217" s="93">
        <v>7019</v>
      </c>
      <c r="F217" s="93">
        <v>3305</v>
      </c>
      <c r="G217" s="93">
        <v>0</v>
      </c>
      <c r="H217" s="93">
        <v>0</v>
      </c>
      <c r="I217" s="93">
        <v>0</v>
      </c>
      <c r="J217" s="93">
        <v>0</v>
      </c>
      <c r="K217" s="93">
        <v>2484</v>
      </c>
      <c r="L217" s="93">
        <v>2272</v>
      </c>
      <c r="M217" s="93">
        <v>8792</v>
      </c>
      <c r="N217" s="94">
        <v>3634</v>
      </c>
    </row>
    <row r="218" spans="1:14" ht="15.75">
      <c r="A218" s="90" t="s">
        <v>303</v>
      </c>
      <c r="B218" s="92" t="s">
        <v>304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0</v>
      </c>
      <c r="N218" s="94">
        <v>0</v>
      </c>
    </row>
    <row r="219" spans="1:14" ht="15.75">
      <c r="A219" s="90" t="s">
        <v>305</v>
      </c>
      <c r="B219" s="91"/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391</v>
      </c>
      <c r="N219" s="94">
        <v>389</v>
      </c>
    </row>
    <row r="220" spans="1:14" ht="15.75">
      <c r="A220" s="90" t="s">
        <v>306</v>
      </c>
      <c r="B220" s="92" t="s">
        <v>307</v>
      </c>
      <c r="C220" s="93">
        <v>31</v>
      </c>
      <c r="D220" s="93">
        <v>12</v>
      </c>
      <c r="E220" s="93">
        <v>110349</v>
      </c>
      <c r="F220" s="93">
        <v>70468</v>
      </c>
      <c r="G220" s="93">
        <v>0</v>
      </c>
      <c r="H220" s="93">
        <v>0</v>
      </c>
      <c r="I220" s="93">
        <v>0</v>
      </c>
      <c r="J220" s="93">
        <v>0</v>
      </c>
      <c r="K220" s="93">
        <v>58</v>
      </c>
      <c r="L220" s="93">
        <v>30</v>
      </c>
      <c r="M220" s="93">
        <v>195</v>
      </c>
      <c r="N220" s="94">
        <v>72</v>
      </c>
    </row>
    <row r="221" spans="1:14" ht="15.75">
      <c r="A221" s="90" t="s">
        <v>308</v>
      </c>
      <c r="B221" s="92" t="s">
        <v>309</v>
      </c>
      <c r="C221" s="93">
        <v>2372</v>
      </c>
      <c r="D221" s="93">
        <v>1844</v>
      </c>
      <c r="E221" s="93">
        <v>30873</v>
      </c>
      <c r="F221" s="93">
        <v>15736</v>
      </c>
      <c r="G221" s="93">
        <v>-1730</v>
      </c>
      <c r="H221" s="93">
        <v>1</v>
      </c>
      <c r="I221" s="93">
        <v>32166</v>
      </c>
      <c r="J221" s="93">
        <v>7011</v>
      </c>
      <c r="K221" s="93">
        <v>11742</v>
      </c>
      <c r="L221" s="93">
        <v>2954</v>
      </c>
      <c r="M221" s="93">
        <v>93781</v>
      </c>
      <c r="N221" s="94">
        <v>8356</v>
      </c>
    </row>
    <row r="222" spans="1:14" ht="15.75">
      <c r="A222" s="90"/>
      <c r="B222" s="91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4"/>
    </row>
    <row r="223" spans="1:14" ht="15.75">
      <c r="A223" s="90" t="s">
        <v>310</v>
      </c>
      <c r="B223" s="91"/>
      <c r="C223" s="93">
        <v>0</v>
      </c>
      <c r="D223" s="93">
        <v>0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  <c r="N223" s="94">
        <v>0</v>
      </c>
    </row>
    <row r="224" spans="1:14" ht="15.75">
      <c r="A224" s="90" t="s">
        <v>311</v>
      </c>
      <c r="B224" s="92" t="s">
        <v>312</v>
      </c>
      <c r="C224" s="93">
        <v>0</v>
      </c>
      <c r="D224" s="93">
        <v>0</v>
      </c>
      <c r="E224" s="93">
        <v>0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0</v>
      </c>
      <c r="M224" s="93">
        <v>0</v>
      </c>
      <c r="N224" s="94">
        <v>0</v>
      </c>
    </row>
    <row r="225" spans="1:14" ht="15.75">
      <c r="A225" s="90" t="s">
        <v>313</v>
      </c>
      <c r="B225" s="91"/>
      <c r="C225" s="93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4">
        <v>0</v>
      </c>
    </row>
    <row r="226" spans="1:14" ht="15.75">
      <c r="A226" s="90" t="s">
        <v>314</v>
      </c>
      <c r="B226" s="92" t="s">
        <v>315</v>
      </c>
      <c r="C226" s="93">
        <v>0</v>
      </c>
      <c r="D226" s="93">
        <v>0</v>
      </c>
      <c r="E226" s="93">
        <v>54337</v>
      </c>
      <c r="F226" s="93">
        <v>46825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605</v>
      </c>
      <c r="N226" s="94">
        <v>605</v>
      </c>
    </row>
    <row r="227" spans="1:14" ht="15.75">
      <c r="A227" s="90" t="s">
        <v>316</v>
      </c>
      <c r="B227" s="92" t="s">
        <v>317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2577</v>
      </c>
      <c r="J227" s="93">
        <v>258</v>
      </c>
      <c r="K227" s="93">
        <v>0</v>
      </c>
      <c r="L227" s="93">
        <v>0</v>
      </c>
      <c r="M227" s="93">
        <v>0</v>
      </c>
      <c r="N227" s="94">
        <v>0</v>
      </c>
    </row>
    <row r="228" spans="1:14" ht="15.75">
      <c r="A228" s="90"/>
      <c r="B228" s="91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4"/>
    </row>
    <row r="229" spans="1:14" ht="15.75">
      <c r="A229" s="90" t="s">
        <v>318</v>
      </c>
      <c r="B229" s="92" t="s">
        <v>319</v>
      </c>
      <c r="C229" s="93">
        <v>0</v>
      </c>
      <c r="D229" s="93">
        <v>0</v>
      </c>
      <c r="E229" s="93">
        <v>12</v>
      </c>
      <c r="F229" s="93">
        <v>4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165</v>
      </c>
      <c r="N229" s="94">
        <v>40</v>
      </c>
    </row>
    <row r="230" spans="1:14" ht="15.75">
      <c r="A230" s="90" t="s">
        <v>320</v>
      </c>
      <c r="B230" s="91"/>
      <c r="C230" s="93">
        <v>0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  <c r="L230" s="93">
        <v>0</v>
      </c>
      <c r="M230" s="93">
        <v>20533</v>
      </c>
      <c r="N230" s="94">
        <v>20533</v>
      </c>
    </row>
    <row r="231" spans="1:14" ht="15.75">
      <c r="A231" s="90" t="s">
        <v>321</v>
      </c>
      <c r="B231" s="91"/>
      <c r="C231" s="93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4">
        <v>0</v>
      </c>
    </row>
    <row r="232" spans="1:14" ht="15.75">
      <c r="A232" s="90" t="s">
        <v>322</v>
      </c>
      <c r="B232" s="91"/>
      <c r="C232" s="93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356993</v>
      </c>
      <c r="J232" s="93">
        <v>356603</v>
      </c>
      <c r="K232" s="93">
        <v>0</v>
      </c>
      <c r="L232" s="93">
        <v>0</v>
      </c>
      <c r="M232" s="93">
        <v>0</v>
      </c>
      <c r="N232" s="94">
        <v>0</v>
      </c>
    </row>
    <row r="233" spans="1:14" ht="15.75">
      <c r="A233" s="90" t="s">
        <v>323</v>
      </c>
      <c r="B233" s="92" t="s">
        <v>324</v>
      </c>
      <c r="C233" s="93">
        <v>10852</v>
      </c>
      <c r="D233" s="93">
        <v>529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95</v>
      </c>
      <c r="L233" s="93">
        <v>95</v>
      </c>
      <c r="M233" s="93">
        <v>756</v>
      </c>
      <c r="N233" s="94">
        <v>648</v>
      </c>
    </row>
    <row r="234" spans="1:14" ht="15.75">
      <c r="A234" s="90"/>
      <c r="B234" s="91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4"/>
    </row>
    <row r="235" spans="1:14" ht="15.75">
      <c r="A235" s="90" t="s">
        <v>325</v>
      </c>
      <c r="B235" s="92" t="s">
        <v>326</v>
      </c>
      <c r="C235" s="93">
        <v>203</v>
      </c>
      <c r="D235" s="93">
        <v>204</v>
      </c>
      <c r="E235" s="93">
        <v>37</v>
      </c>
      <c r="F235" s="93">
        <v>7</v>
      </c>
      <c r="G235" s="93">
        <v>0</v>
      </c>
      <c r="H235" s="93">
        <v>0</v>
      </c>
      <c r="I235" s="93">
        <v>0</v>
      </c>
      <c r="J235" s="93">
        <v>0</v>
      </c>
      <c r="K235" s="93">
        <v>134</v>
      </c>
      <c r="L235" s="93">
        <v>68</v>
      </c>
      <c r="M235" s="93">
        <v>1294</v>
      </c>
      <c r="N235" s="94">
        <v>700</v>
      </c>
    </row>
    <row r="236" spans="1:14" ht="15.75">
      <c r="A236" s="90" t="s">
        <v>327</v>
      </c>
      <c r="B236" s="92" t="s">
        <v>328</v>
      </c>
      <c r="C236" s="93">
        <v>1200</v>
      </c>
      <c r="D236" s="93">
        <v>873</v>
      </c>
      <c r="E236" s="93">
        <v>4323</v>
      </c>
      <c r="F236" s="93">
        <v>3624</v>
      </c>
      <c r="G236" s="93">
        <v>0</v>
      </c>
      <c r="H236" s="93">
        <v>0</v>
      </c>
      <c r="I236" s="93">
        <v>0</v>
      </c>
      <c r="J236" s="93">
        <v>0</v>
      </c>
      <c r="K236" s="93">
        <v>578</v>
      </c>
      <c r="L236" s="93">
        <v>367</v>
      </c>
      <c r="M236" s="93">
        <v>3960</v>
      </c>
      <c r="N236" s="94">
        <v>1441</v>
      </c>
    </row>
    <row r="237" spans="1:14" ht="15.75">
      <c r="A237" s="90" t="s">
        <v>329</v>
      </c>
      <c r="B237" s="92" t="s">
        <v>330</v>
      </c>
      <c r="C237" s="93">
        <v>196</v>
      </c>
      <c r="D237" s="93">
        <v>196</v>
      </c>
      <c r="E237" s="93">
        <v>5362</v>
      </c>
      <c r="F237" s="93">
        <v>4516</v>
      </c>
      <c r="G237" s="93">
        <v>0</v>
      </c>
      <c r="H237" s="93">
        <v>0</v>
      </c>
      <c r="I237" s="93">
        <v>6</v>
      </c>
      <c r="J237" s="93">
        <v>6</v>
      </c>
      <c r="K237" s="93">
        <v>819</v>
      </c>
      <c r="L237" s="93">
        <v>431</v>
      </c>
      <c r="M237" s="93">
        <v>3445</v>
      </c>
      <c r="N237" s="94">
        <v>1196</v>
      </c>
    </row>
    <row r="238" spans="1:14" ht="15.75">
      <c r="A238" s="90" t="s">
        <v>333</v>
      </c>
      <c r="B238" s="92" t="s">
        <v>334</v>
      </c>
      <c r="C238" s="93">
        <v>0</v>
      </c>
      <c r="D238" s="93">
        <v>0</v>
      </c>
      <c r="E238" s="93">
        <v>10</v>
      </c>
      <c r="F238" s="93">
        <v>10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138</v>
      </c>
      <c r="N238" s="94">
        <v>104</v>
      </c>
    </row>
    <row r="239" spans="1:14" ht="15.75">
      <c r="A239" s="90" t="s">
        <v>331</v>
      </c>
      <c r="B239" s="92" t="s">
        <v>332</v>
      </c>
      <c r="C239" s="93">
        <v>0</v>
      </c>
      <c r="D239" s="93">
        <v>0</v>
      </c>
      <c r="E239" s="93">
        <v>5895</v>
      </c>
      <c r="F239" s="93">
        <v>-212</v>
      </c>
      <c r="G239" s="93">
        <v>0</v>
      </c>
      <c r="H239" s="93">
        <v>0</v>
      </c>
      <c r="I239" s="93">
        <v>0</v>
      </c>
      <c r="J239" s="93">
        <v>0</v>
      </c>
      <c r="K239" s="93">
        <v>-8</v>
      </c>
      <c r="L239" s="93">
        <v>0</v>
      </c>
      <c r="M239" s="93">
        <v>10</v>
      </c>
      <c r="N239" s="94">
        <v>0</v>
      </c>
    </row>
    <row r="240" spans="1:14" ht="15.75">
      <c r="A240" s="95"/>
      <c r="B240" s="96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9"/>
    </row>
    <row r="241" spans="1:14" ht="16.5">
      <c r="A241" s="99" t="s">
        <v>0</v>
      </c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</row>
    <row r="242" spans="1:14" ht="18.75">
      <c r="A242" s="70" t="s">
        <v>1</v>
      </c>
      <c r="B242" s="68"/>
      <c r="C242" s="69"/>
      <c r="D242" s="69"/>
      <c r="E242" s="69"/>
      <c r="F242" s="119"/>
      <c r="G242" s="69"/>
      <c r="H242" s="118"/>
      <c r="I242" s="118"/>
      <c r="J242" s="118"/>
      <c r="K242" s="118"/>
      <c r="L242" s="118"/>
      <c r="M242" s="118"/>
      <c r="N242" s="118"/>
    </row>
    <row r="243" spans="1:14" ht="18.75">
      <c r="A243" s="67" t="s">
        <v>387</v>
      </c>
      <c r="B243" s="68"/>
      <c r="C243" s="69"/>
      <c r="D243" s="69"/>
      <c r="E243" s="69"/>
      <c r="F243" s="70"/>
      <c r="G243" s="69"/>
      <c r="H243" s="118"/>
      <c r="I243" s="118"/>
      <c r="J243" s="118"/>
      <c r="K243" s="118"/>
      <c r="L243" s="118"/>
      <c r="M243" s="118"/>
      <c r="N243" s="118"/>
    </row>
    <row r="244" spans="1:14" ht="18.75">
      <c r="A244" s="70" t="s">
        <v>388</v>
      </c>
      <c r="B244" s="68"/>
      <c r="C244" s="69"/>
      <c r="D244" s="69"/>
      <c r="E244" s="69"/>
      <c r="F244" s="70"/>
      <c r="G244" s="69"/>
      <c r="H244" s="118"/>
      <c r="I244" s="118"/>
      <c r="J244" s="118"/>
      <c r="K244" s="118"/>
      <c r="L244" s="118"/>
      <c r="M244" s="118"/>
      <c r="N244" s="118"/>
    </row>
    <row r="245" spans="1:14" ht="18.75">
      <c r="A245" s="70"/>
      <c r="B245" s="68"/>
      <c r="C245" s="69"/>
      <c r="D245" s="69"/>
      <c r="E245" s="69"/>
      <c r="F245" s="70"/>
      <c r="G245" s="69"/>
      <c r="H245" s="118"/>
      <c r="I245" s="118"/>
      <c r="J245" s="118"/>
      <c r="K245" s="118"/>
      <c r="L245" s="118"/>
      <c r="M245" s="118"/>
      <c r="N245" s="72" t="s">
        <v>63</v>
      </c>
    </row>
    <row r="246" spans="1:14" ht="15.75">
      <c r="A246" s="73"/>
      <c r="B246" s="74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6"/>
      <c r="N246" s="72" t="s">
        <v>5</v>
      </c>
    </row>
    <row r="247" spans="1:14" ht="15.75">
      <c r="A247" s="77"/>
      <c r="B247" s="78"/>
      <c r="C247" s="120" t="s">
        <v>351</v>
      </c>
      <c r="D247" s="121"/>
      <c r="E247" s="120" t="s">
        <v>352</v>
      </c>
      <c r="F247" s="121"/>
      <c r="G247" s="120" t="s">
        <v>353</v>
      </c>
      <c r="H247" s="121"/>
      <c r="I247" s="120" t="s">
        <v>354</v>
      </c>
      <c r="J247" s="121"/>
      <c r="K247" s="120" t="s">
        <v>355</v>
      </c>
      <c r="L247" s="121"/>
      <c r="M247" s="120" t="s">
        <v>356</v>
      </c>
      <c r="N247" s="122"/>
    </row>
    <row r="248" spans="1:14" ht="15.75">
      <c r="A248" s="81" t="s">
        <v>70</v>
      </c>
      <c r="B248" s="82" t="s">
        <v>71</v>
      </c>
      <c r="C248" s="123" t="s">
        <v>357</v>
      </c>
      <c r="D248" s="124"/>
      <c r="E248" s="123" t="s">
        <v>358</v>
      </c>
      <c r="F248" s="124"/>
      <c r="G248" s="123" t="s">
        <v>359</v>
      </c>
      <c r="H248" s="124"/>
      <c r="I248" s="123" t="s">
        <v>360</v>
      </c>
      <c r="J248" s="124"/>
      <c r="K248" s="123" t="s">
        <v>361</v>
      </c>
      <c r="L248" s="124"/>
      <c r="M248" s="123" t="s">
        <v>362</v>
      </c>
      <c r="N248" s="125"/>
    </row>
    <row r="249" spans="1:14" ht="15.75">
      <c r="A249" s="81"/>
      <c r="B249" s="85"/>
      <c r="C249" s="123"/>
      <c r="D249" s="124"/>
      <c r="E249" s="123" t="s">
        <v>363</v>
      </c>
      <c r="F249" s="124"/>
      <c r="G249" s="123" t="s">
        <v>363</v>
      </c>
      <c r="H249" s="124"/>
      <c r="I249" s="123" t="s">
        <v>363</v>
      </c>
      <c r="J249" s="124"/>
      <c r="K249" s="123" t="s">
        <v>364</v>
      </c>
      <c r="L249" s="124"/>
      <c r="M249" s="123" t="s">
        <v>365</v>
      </c>
      <c r="N249" s="125"/>
    </row>
    <row r="250" spans="1:14" ht="15.75">
      <c r="A250" s="86"/>
      <c r="B250" s="87"/>
      <c r="C250" s="126" t="s">
        <v>366</v>
      </c>
      <c r="D250" s="126" t="s">
        <v>367</v>
      </c>
      <c r="E250" s="126" t="s">
        <v>366</v>
      </c>
      <c r="F250" s="126" t="s">
        <v>367</v>
      </c>
      <c r="G250" s="126" t="s">
        <v>366</v>
      </c>
      <c r="H250" s="126" t="s">
        <v>367</v>
      </c>
      <c r="I250" s="126" t="s">
        <v>366</v>
      </c>
      <c r="J250" s="126" t="s">
        <v>367</v>
      </c>
      <c r="K250" s="126" t="s">
        <v>366</v>
      </c>
      <c r="L250" s="126" t="s">
        <v>367</v>
      </c>
      <c r="M250" s="126" t="s">
        <v>366</v>
      </c>
      <c r="N250" s="127" t="s">
        <v>367</v>
      </c>
    </row>
    <row r="251" spans="1:14" ht="15.75">
      <c r="A251" s="90" t="s">
        <v>335</v>
      </c>
      <c r="B251" s="92" t="s">
        <v>336</v>
      </c>
      <c r="C251" s="93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0</v>
      </c>
      <c r="I251" s="93">
        <v>0</v>
      </c>
      <c r="J251" s="93">
        <v>0</v>
      </c>
      <c r="K251" s="93">
        <v>0</v>
      </c>
      <c r="L251" s="93">
        <v>0</v>
      </c>
      <c r="M251" s="93">
        <v>0</v>
      </c>
      <c r="N251" s="94">
        <v>0</v>
      </c>
    </row>
    <row r="252" spans="1:14" ht="15.75">
      <c r="A252" s="90" t="s">
        <v>337</v>
      </c>
      <c r="B252" s="91"/>
      <c r="C252" s="93">
        <v>1914</v>
      </c>
      <c r="D252" s="93">
        <v>1872</v>
      </c>
      <c r="E252" s="93">
        <v>1152</v>
      </c>
      <c r="F252" s="93">
        <v>1084</v>
      </c>
      <c r="G252" s="93">
        <v>0</v>
      </c>
      <c r="H252" s="93">
        <v>0</v>
      </c>
      <c r="I252" s="93">
        <v>0</v>
      </c>
      <c r="J252" s="93">
        <v>0</v>
      </c>
      <c r="K252" s="93">
        <v>1095</v>
      </c>
      <c r="L252" s="93">
        <v>382</v>
      </c>
      <c r="M252" s="93">
        <v>5057</v>
      </c>
      <c r="N252" s="94">
        <v>2483</v>
      </c>
    </row>
    <row r="253" spans="1:14" ht="15.75">
      <c r="A253" s="90" t="s">
        <v>338</v>
      </c>
      <c r="B253" s="92" t="s">
        <v>339</v>
      </c>
      <c r="C253" s="93">
        <v>15556</v>
      </c>
      <c r="D253" s="93">
        <v>5880</v>
      </c>
      <c r="E253" s="93">
        <v>1160</v>
      </c>
      <c r="F253" s="93">
        <v>1160</v>
      </c>
      <c r="G253" s="93">
        <v>0</v>
      </c>
      <c r="H253" s="93">
        <v>0</v>
      </c>
      <c r="I253" s="93">
        <v>191</v>
      </c>
      <c r="J253" s="93">
        <v>191</v>
      </c>
      <c r="K253" s="93">
        <v>4967</v>
      </c>
      <c r="L253" s="93">
        <v>3935</v>
      </c>
      <c r="M253" s="93">
        <v>41412</v>
      </c>
      <c r="N253" s="94">
        <v>33567</v>
      </c>
    </row>
    <row r="254" spans="1:14" ht="15.75">
      <c r="A254" s="90" t="s">
        <v>340</v>
      </c>
      <c r="B254" s="92" t="s">
        <v>341</v>
      </c>
      <c r="C254" s="93">
        <v>0</v>
      </c>
      <c r="D254" s="93">
        <v>0</v>
      </c>
      <c r="E254" s="93">
        <v>1</v>
      </c>
      <c r="F254" s="93">
        <v>1</v>
      </c>
      <c r="G254" s="93">
        <v>0</v>
      </c>
      <c r="H254" s="93">
        <v>0</v>
      </c>
      <c r="I254" s="93">
        <v>0</v>
      </c>
      <c r="J254" s="93">
        <v>0</v>
      </c>
      <c r="K254" s="93">
        <v>270</v>
      </c>
      <c r="L254" s="93">
        <v>127</v>
      </c>
      <c r="M254" s="93">
        <v>4465</v>
      </c>
      <c r="N254" s="94">
        <v>3708</v>
      </c>
    </row>
    <row r="255" spans="1:14" ht="15.75">
      <c r="A255" s="90" t="s">
        <v>342</v>
      </c>
      <c r="B255" s="92" t="s">
        <v>343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4">
        <v>0</v>
      </c>
    </row>
    <row r="256" spans="1:14" ht="15.75">
      <c r="A256" s="90"/>
      <c r="B256" s="91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4"/>
    </row>
    <row r="257" spans="1:14" ht="15.75">
      <c r="A257" s="90" t="s">
        <v>344</v>
      </c>
      <c r="B257" s="92" t="s">
        <v>345</v>
      </c>
      <c r="C257" s="93">
        <v>4925</v>
      </c>
      <c r="D257" s="93">
        <v>4288</v>
      </c>
      <c r="E257" s="93">
        <v>16754</v>
      </c>
      <c r="F257" s="93">
        <v>14282</v>
      </c>
      <c r="G257" s="93">
        <v>0</v>
      </c>
      <c r="H257" s="93">
        <v>0</v>
      </c>
      <c r="I257" s="93">
        <v>125</v>
      </c>
      <c r="J257" s="93">
        <v>125</v>
      </c>
      <c r="K257" s="93">
        <v>2870</v>
      </c>
      <c r="L257" s="93">
        <v>2595</v>
      </c>
      <c r="M257" s="93">
        <v>15032</v>
      </c>
      <c r="N257" s="94">
        <v>6287</v>
      </c>
    </row>
    <row r="258" spans="1:14" ht="16.5" thickBot="1">
      <c r="A258" s="90"/>
      <c r="B258" s="91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4"/>
    </row>
    <row r="259" spans="1:14" ht="15.75">
      <c r="A259" s="109" t="s">
        <v>54</v>
      </c>
      <c r="B259" s="11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1"/>
    </row>
    <row r="260" spans="1:14" ht="15.75">
      <c r="A260" s="113" t="s">
        <v>371</v>
      </c>
      <c r="B260" s="114"/>
      <c r="C260" s="115">
        <f aca="true" t="shared" si="0" ref="C260:N260">SUM(C11:C257)</f>
        <v>2364174</v>
      </c>
      <c r="D260" s="115">
        <f t="shared" si="0"/>
        <v>1960674</v>
      </c>
      <c r="E260" s="115">
        <f t="shared" si="0"/>
        <v>1908651</v>
      </c>
      <c r="F260" s="115">
        <f t="shared" si="0"/>
        <v>1442047</v>
      </c>
      <c r="G260" s="115">
        <f t="shared" si="0"/>
        <v>-205</v>
      </c>
      <c r="H260" s="115">
        <f t="shared" si="0"/>
        <v>275</v>
      </c>
      <c r="I260" s="115">
        <f t="shared" si="0"/>
        <v>714091</v>
      </c>
      <c r="J260" s="115">
        <f t="shared" si="0"/>
        <v>454191</v>
      </c>
      <c r="K260" s="115">
        <f t="shared" si="0"/>
        <v>323304</v>
      </c>
      <c r="L260" s="115">
        <f t="shared" si="0"/>
        <v>211559</v>
      </c>
      <c r="M260" s="115">
        <f t="shared" si="0"/>
        <v>1642748</v>
      </c>
      <c r="N260" s="116">
        <f t="shared" si="0"/>
        <v>799262</v>
      </c>
    </row>
    <row r="261" spans="1:14" ht="15.75">
      <c r="A261" s="132"/>
      <c r="B261" s="85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</row>
    <row r="262" spans="1:14" ht="15.75">
      <c r="A262" s="132"/>
      <c r="B262" s="85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</row>
    <row r="263" spans="1:14" ht="15.75">
      <c r="A263" s="132"/>
      <c r="B263" s="85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</row>
    <row r="264" spans="1:11" ht="15.75">
      <c r="A264" s="75" t="s">
        <v>393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4" ht="15.75">
      <c r="A265" s="132"/>
      <c r="B265" s="85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</row>
    <row r="266" spans="1:11" ht="15.75">
      <c r="A266" s="75" t="s">
        <v>394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</sheetData>
  <printOptions horizontalCentered="1"/>
  <pageMargins left="0.5" right="0.5" top="0.5" bottom="0.5" header="0" footer="0"/>
  <pageSetup horizontalDpi="600" verticalDpi="600" orientation="landscape" paperSize="9" scale="82" r:id="rId1"/>
  <rowBreaks count="6" manualBreakCount="6">
    <brk id="40" max="255" man="1"/>
    <brk id="80" max="255" man="1"/>
    <brk id="120" max="255" man="1"/>
    <brk id="160" max="255" man="1"/>
    <brk id="200" max="255" man="1"/>
    <brk id="2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6"/>
  <sheetViews>
    <sheetView workbookViewId="0" topLeftCell="A1">
      <selection activeCell="E19" sqref="E19"/>
    </sheetView>
  </sheetViews>
  <sheetFormatPr defaultColWidth="9.00390625" defaultRowHeight="15.75"/>
  <cols>
    <col min="1" max="2" width="17.25390625" style="0" customWidth="1"/>
  </cols>
  <sheetData>
    <row r="1" spans="1:14" ht="16.5">
      <c r="A1" s="67" t="s">
        <v>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.75">
      <c r="A2" s="70" t="s">
        <v>1</v>
      </c>
      <c r="B2" s="68"/>
      <c r="C2" s="69"/>
      <c r="D2" s="69"/>
      <c r="E2" s="69"/>
      <c r="F2" s="119"/>
      <c r="G2" s="69"/>
      <c r="H2" s="118"/>
      <c r="I2" s="118"/>
      <c r="J2" s="118"/>
      <c r="K2" s="118"/>
      <c r="L2" s="118"/>
      <c r="M2" s="118"/>
      <c r="N2" s="118"/>
    </row>
    <row r="3" spans="1:14" ht="18.75">
      <c r="A3" s="67" t="s">
        <v>387</v>
      </c>
      <c r="B3" s="68"/>
      <c r="C3" s="69"/>
      <c r="D3" s="69"/>
      <c r="E3" s="69"/>
      <c r="F3" s="70"/>
      <c r="G3" s="69"/>
      <c r="H3" s="118"/>
      <c r="I3" s="118"/>
      <c r="J3" s="118"/>
      <c r="K3" s="118"/>
      <c r="L3" s="118"/>
      <c r="M3" s="118"/>
      <c r="N3" s="118"/>
    </row>
    <row r="4" spans="1:14" ht="18.75">
      <c r="A4" s="70" t="s">
        <v>388</v>
      </c>
      <c r="B4" s="68"/>
      <c r="C4" s="69"/>
      <c r="D4" s="69"/>
      <c r="E4" s="69"/>
      <c r="F4" s="70"/>
      <c r="G4" s="69"/>
      <c r="H4" s="118"/>
      <c r="I4" s="118"/>
      <c r="J4" s="118"/>
      <c r="K4" s="118"/>
      <c r="L4" s="118"/>
      <c r="M4" s="118"/>
      <c r="N4" s="118"/>
    </row>
    <row r="5" spans="1:14" ht="18.75">
      <c r="A5" s="70"/>
      <c r="B5" s="68"/>
      <c r="C5" s="69"/>
      <c r="D5" s="69"/>
      <c r="E5" s="69"/>
      <c r="F5" s="70"/>
      <c r="G5" s="69"/>
      <c r="H5" s="118"/>
      <c r="I5" s="118"/>
      <c r="J5" s="118"/>
      <c r="K5" s="118"/>
      <c r="L5" s="118"/>
      <c r="M5" s="118"/>
      <c r="N5" s="72" t="s">
        <v>63</v>
      </c>
    </row>
    <row r="6" spans="1:14" ht="15.75">
      <c r="A6" s="7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72" t="s">
        <v>5</v>
      </c>
    </row>
    <row r="7" spans="1:14" ht="15.75">
      <c r="A7" s="77"/>
      <c r="B7" s="78"/>
      <c r="C7" s="120" t="s">
        <v>372</v>
      </c>
      <c r="D7" s="134"/>
      <c r="E7" s="121"/>
      <c r="F7" s="121"/>
      <c r="G7" s="120" t="s">
        <v>373</v>
      </c>
      <c r="H7" s="121"/>
      <c r="I7" s="120" t="s">
        <v>374</v>
      </c>
      <c r="J7" s="121"/>
      <c r="K7" s="120" t="s">
        <v>375</v>
      </c>
      <c r="L7" s="121"/>
      <c r="M7" s="135"/>
      <c r="N7" s="136"/>
    </row>
    <row r="8" spans="1:14" ht="15.75">
      <c r="A8" s="81" t="s">
        <v>70</v>
      </c>
      <c r="B8" s="82" t="s">
        <v>71</v>
      </c>
      <c r="C8" s="137" t="s">
        <v>376</v>
      </c>
      <c r="D8" s="138"/>
      <c r="E8" s="137" t="s">
        <v>377</v>
      </c>
      <c r="F8" s="138"/>
      <c r="G8" s="123" t="s">
        <v>378</v>
      </c>
      <c r="H8" s="124"/>
      <c r="I8" s="123" t="s">
        <v>379</v>
      </c>
      <c r="J8" s="124"/>
      <c r="K8" s="123" t="s">
        <v>380</v>
      </c>
      <c r="L8" s="124"/>
      <c r="M8" s="139" t="s">
        <v>54</v>
      </c>
      <c r="N8" s="125"/>
    </row>
    <row r="9" spans="1:14" ht="15.75">
      <c r="A9" s="81"/>
      <c r="B9" s="85"/>
      <c r="C9" s="123" t="s">
        <v>381</v>
      </c>
      <c r="D9" s="124"/>
      <c r="E9" s="123" t="s">
        <v>382</v>
      </c>
      <c r="F9" s="124"/>
      <c r="G9" s="123" t="s">
        <v>364</v>
      </c>
      <c r="H9" s="124"/>
      <c r="I9" s="123" t="s">
        <v>383</v>
      </c>
      <c r="J9" s="124"/>
      <c r="K9" s="123" t="s">
        <v>383</v>
      </c>
      <c r="L9" s="124"/>
      <c r="M9" s="123" t="s">
        <v>384</v>
      </c>
      <c r="N9" s="125"/>
    </row>
    <row r="10" spans="1:14" ht="15.75">
      <c r="A10" s="86"/>
      <c r="B10" s="87"/>
      <c r="C10" s="126" t="s">
        <v>366</v>
      </c>
      <c r="D10" s="126" t="s">
        <v>367</v>
      </c>
      <c r="E10" s="126" t="s">
        <v>366</v>
      </c>
      <c r="F10" s="126" t="s">
        <v>367</v>
      </c>
      <c r="G10" s="126" t="s">
        <v>366</v>
      </c>
      <c r="H10" s="126" t="s">
        <v>367</v>
      </c>
      <c r="I10" s="126" t="s">
        <v>366</v>
      </c>
      <c r="J10" s="126" t="s">
        <v>367</v>
      </c>
      <c r="K10" s="126" t="s">
        <v>366</v>
      </c>
      <c r="L10" s="126" t="s">
        <v>367</v>
      </c>
      <c r="M10" s="126" t="s">
        <v>366</v>
      </c>
      <c r="N10" s="127" t="s">
        <v>367</v>
      </c>
    </row>
    <row r="11" spans="1:14" ht="15.75">
      <c r="A11" s="90" t="s">
        <v>77</v>
      </c>
      <c r="B11" s="92" t="s">
        <v>78</v>
      </c>
      <c r="C11" s="93">
        <v>2161</v>
      </c>
      <c r="D11" s="93">
        <v>1092</v>
      </c>
      <c r="E11" s="93">
        <v>3154</v>
      </c>
      <c r="F11" s="93">
        <v>2551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60422</v>
      </c>
      <c r="N11" s="94">
        <v>19703</v>
      </c>
    </row>
    <row r="12" spans="1:14" ht="15.75">
      <c r="A12" s="90" t="s">
        <v>79</v>
      </c>
      <c r="B12" s="91"/>
      <c r="C12" s="93">
        <v>1101</v>
      </c>
      <c r="D12" s="93">
        <v>275</v>
      </c>
      <c r="E12" s="93">
        <v>457</v>
      </c>
      <c r="F12" s="93">
        <v>247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4158</v>
      </c>
      <c r="N12" s="94">
        <v>3189</v>
      </c>
    </row>
    <row r="13" spans="1:14" ht="15.75">
      <c r="A13" s="90" t="s">
        <v>80</v>
      </c>
      <c r="B13" s="91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4">
        <v>5</v>
      </c>
    </row>
    <row r="14" spans="1:14" ht="15.75">
      <c r="A14" s="90" t="s">
        <v>81</v>
      </c>
      <c r="B14" s="92" t="s">
        <v>82</v>
      </c>
      <c r="C14" s="93">
        <v>16501</v>
      </c>
      <c r="D14" s="93">
        <v>10686</v>
      </c>
      <c r="E14" s="93">
        <v>19948</v>
      </c>
      <c r="F14" s="93">
        <v>12530</v>
      </c>
      <c r="G14" s="93">
        <v>508</v>
      </c>
      <c r="H14" s="93">
        <v>16</v>
      </c>
      <c r="I14" s="93">
        <v>0</v>
      </c>
      <c r="J14" s="93">
        <v>0</v>
      </c>
      <c r="K14" s="93">
        <v>0</v>
      </c>
      <c r="L14" s="93">
        <v>0</v>
      </c>
      <c r="M14" s="93">
        <v>152674</v>
      </c>
      <c r="N14" s="94">
        <v>54419</v>
      </c>
    </row>
    <row r="15" spans="1:14" ht="15.75">
      <c r="A15" s="90" t="s">
        <v>83</v>
      </c>
      <c r="B15" s="91"/>
      <c r="C15" s="93">
        <v>4726</v>
      </c>
      <c r="D15" s="93">
        <v>1890</v>
      </c>
      <c r="E15" s="93">
        <v>48166</v>
      </c>
      <c r="F15" s="93">
        <v>7284</v>
      </c>
      <c r="G15" s="93">
        <v>37028</v>
      </c>
      <c r="H15" s="93">
        <v>2776</v>
      </c>
      <c r="I15" s="93">
        <v>0</v>
      </c>
      <c r="J15" s="93">
        <v>0</v>
      </c>
      <c r="K15" s="93">
        <v>0</v>
      </c>
      <c r="L15" s="93">
        <v>0</v>
      </c>
      <c r="M15" s="93">
        <v>264267</v>
      </c>
      <c r="N15" s="94">
        <v>33589</v>
      </c>
    </row>
    <row r="16" spans="1:14" ht="15.75">
      <c r="A16" s="90"/>
      <c r="B16" s="9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5.75">
      <c r="A17" s="90" t="s">
        <v>84</v>
      </c>
      <c r="B17" s="92" t="s">
        <v>85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239188</v>
      </c>
      <c r="N17" s="94">
        <v>235371</v>
      </c>
    </row>
    <row r="18" spans="1:14" ht="15.75">
      <c r="A18" s="90" t="s">
        <v>86</v>
      </c>
      <c r="B18" s="92" t="s">
        <v>87</v>
      </c>
      <c r="C18" s="93">
        <v>36</v>
      </c>
      <c r="D18" s="93">
        <v>36</v>
      </c>
      <c r="E18" s="93">
        <v>813</v>
      </c>
      <c r="F18" s="93">
        <v>813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124153</v>
      </c>
      <c r="N18" s="94">
        <v>111757</v>
      </c>
    </row>
    <row r="19" spans="1:14" ht="15.75">
      <c r="A19" s="90" t="s">
        <v>88</v>
      </c>
      <c r="B19" s="92" t="s">
        <v>89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81</v>
      </c>
      <c r="N19" s="94">
        <v>28</v>
      </c>
    </row>
    <row r="20" spans="1:14" ht="15.75">
      <c r="A20" s="90" t="s">
        <v>90</v>
      </c>
      <c r="B20" s="92" t="s">
        <v>91</v>
      </c>
      <c r="C20" s="93">
        <v>143</v>
      </c>
      <c r="D20" s="93">
        <v>143</v>
      </c>
      <c r="E20" s="93">
        <v>3</v>
      </c>
      <c r="F20" s="93">
        <v>3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107434</v>
      </c>
      <c r="N20" s="94">
        <v>78347</v>
      </c>
    </row>
    <row r="21" spans="1:14" ht="15.75">
      <c r="A21" s="90" t="s">
        <v>92</v>
      </c>
      <c r="B21" s="91"/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16267</v>
      </c>
      <c r="N21" s="94">
        <v>18372</v>
      </c>
    </row>
    <row r="22" spans="1:14" ht="15.75">
      <c r="A22" s="90"/>
      <c r="B22" s="9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ht="15.75">
      <c r="A23" s="90" t="s">
        <v>93</v>
      </c>
      <c r="B23" s="92" t="s">
        <v>94</v>
      </c>
      <c r="C23" s="93">
        <v>40125</v>
      </c>
      <c r="D23" s="93">
        <v>32817</v>
      </c>
      <c r="E23" s="93">
        <v>9871</v>
      </c>
      <c r="F23" s="93">
        <v>2101</v>
      </c>
      <c r="G23" s="93">
        <v>21197</v>
      </c>
      <c r="H23" s="93">
        <v>79</v>
      </c>
      <c r="I23" s="93">
        <v>0</v>
      </c>
      <c r="J23" s="93">
        <v>0</v>
      </c>
      <c r="K23" s="93">
        <v>0</v>
      </c>
      <c r="L23" s="93">
        <v>0</v>
      </c>
      <c r="M23" s="93">
        <v>180469</v>
      </c>
      <c r="N23" s="94">
        <v>111435</v>
      </c>
    </row>
    <row r="24" spans="1:14" ht="15.75">
      <c r="A24" s="90" t="s">
        <v>391</v>
      </c>
      <c r="B24" s="92" t="s">
        <v>96</v>
      </c>
      <c r="C24" s="93">
        <v>0</v>
      </c>
      <c r="D24" s="93">
        <v>0</v>
      </c>
      <c r="E24" s="93">
        <v>725</v>
      </c>
      <c r="F24" s="93">
        <v>401</v>
      </c>
      <c r="G24" s="93">
        <v>117</v>
      </c>
      <c r="H24" s="93">
        <v>38</v>
      </c>
      <c r="I24" s="93">
        <v>1175</v>
      </c>
      <c r="J24" s="93">
        <v>896</v>
      </c>
      <c r="K24" s="93">
        <v>1488</v>
      </c>
      <c r="L24" s="93">
        <v>930</v>
      </c>
      <c r="M24" s="93">
        <v>7331</v>
      </c>
      <c r="N24" s="94">
        <v>4430</v>
      </c>
    </row>
    <row r="25" spans="1:14" ht="15.75">
      <c r="A25" s="90" t="s">
        <v>97</v>
      </c>
      <c r="B25" s="92" t="s">
        <v>98</v>
      </c>
      <c r="C25" s="93">
        <v>5155</v>
      </c>
      <c r="D25" s="93">
        <v>5152</v>
      </c>
      <c r="E25" s="93">
        <v>473</v>
      </c>
      <c r="F25" s="93">
        <v>405</v>
      </c>
      <c r="G25" s="93">
        <v>10526</v>
      </c>
      <c r="H25" s="93">
        <v>2891</v>
      </c>
      <c r="I25" s="93">
        <v>0</v>
      </c>
      <c r="J25" s="93">
        <v>0</v>
      </c>
      <c r="K25" s="93">
        <v>0</v>
      </c>
      <c r="L25" s="93">
        <v>0</v>
      </c>
      <c r="M25" s="93">
        <v>43808</v>
      </c>
      <c r="N25" s="94">
        <v>23593</v>
      </c>
    </row>
    <row r="26" spans="1:14" ht="15.75">
      <c r="A26" s="90" t="s">
        <v>101</v>
      </c>
      <c r="B26" s="92" t="s">
        <v>102</v>
      </c>
      <c r="C26" s="93">
        <v>16474</v>
      </c>
      <c r="D26" s="93">
        <v>15830</v>
      </c>
      <c r="E26" s="93">
        <v>1133</v>
      </c>
      <c r="F26" s="93">
        <v>1109</v>
      </c>
      <c r="G26" s="93">
        <v>1</v>
      </c>
      <c r="H26" s="93">
        <v>1</v>
      </c>
      <c r="I26" s="93">
        <v>0</v>
      </c>
      <c r="J26" s="93">
        <v>0</v>
      </c>
      <c r="K26" s="93">
        <v>0</v>
      </c>
      <c r="L26" s="93">
        <v>0</v>
      </c>
      <c r="M26" s="93">
        <v>30801</v>
      </c>
      <c r="N26" s="94">
        <v>26049</v>
      </c>
    </row>
    <row r="27" spans="1:14" ht="15.75">
      <c r="A27" s="90" t="s">
        <v>99</v>
      </c>
      <c r="B27" s="92" t="s">
        <v>100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135860</v>
      </c>
      <c r="N27" s="94">
        <v>116052</v>
      </c>
    </row>
    <row r="28" spans="1:14" ht="15.75">
      <c r="A28" s="90"/>
      <c r="B28" s="9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1:14" ht="15.75">
      <c r="A29" s="90" t="s">
        <v>103</v>
      </c>
      <c r="B29" s="91"/>
      <c r="C29" s="93">
        <v>0</v>
      </c>
      <c r="D29" s="93">
        <v>0</v>
      </c>
      <c r="E29" s="93">
        <v>12</v>
      </c>
      <c r="F29" s="93">
        <v>12</v>
      </c>
      <c r="G29" s="93">
        <v>46</v>
      </c>
      <c r="H29" s="93">
        <v>46</v>
      </c>
      <c r="I29" s="93">
        <v>0</v>
      </c>
      <c r="J29" s="93">
        <v>0</v>
      </c>
      <c r="K29" s="93">
        <v>0</v>
      </c>
      <c r="L29" s="93">
        <v>0</v>
      </c>
      <c r="M29" s="93">
        <v>178</v>
      </c>
      <c r="N29" s="94">
        <v>178</v>
      </c>
    </row>
    <row r="30" spans="1:14" ht="15.75">
      <c r="A30" s="90" t="s">
        <v>104</v>
      </c>
      <c r="B30" s="92" t="s">
        <v>105</v>
      </c>
      <c r="C30" s="93">
        <v>189478</v>
      </c>
      <c r="D30" s="93">
        <v>145919</v>
      </c>
      <c r="E30" s="93">
        <v>14608</v>
      </c>
      <c r="F30" s="93">
        <v>8043</v>
      </c>
      <c r="G30" s="93">
        <v>4299</v>
      </c>
      <c r="H30" s="93">
        <v>862</v>
      </c>
      <c r="I30" s="93">
        <v>0</v>
      </c>
      <c r="J30" s="93">
        <v>0</v>
      </c>
      <c r="K30" s="93">
        <v>0</v>
      </c>
      <c r="L30" s="93">
        <v>0</v>
      </c>
      <c r="M30" s="93">
        <v>464184</v>
      </c>
      <c r="N30" s="94">
        <v>304925</v>
      </c>
    </row>
    <row r="31" spans="1:14" ht="15.75">
      <c r="A31" s="90" t="s">
        <v>106</v>
      </c>
      <c r="B31" s="92" t="s">
        <v>107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4">
        <v>0</v>
      </c>
    </row>
    <row r="32" spans="1:14" ht="15.75">
      <c r="A32" s="90" t="s">
        <v>108</v>
      </c>
      <c r="B32" s="92" t="s">
        <v>109</v>
      </c>
      <c r="C32" s="93">
        <v>190804</v>
      </c>
      <c r="D32" s="93">
        <v>135742</v>
      </c>
      <c r="E32" s="93">
        <v>33601</v>
      </c>
      <c r="F32" s="93">
        <v>27406</v>
      </c>
      <c r="G32" s="93">
        <v>41653</v>
      </c>
      <c r="H32" s="93">
        <v>3878</v>
      </c>
      <c r="I32" s="93">
        <v>0</v>
      </c>
      <c r="J32" s="93">
        <v>0</v>
      </c>
      <c r="K32" s="93">
        <v>0</v>
      </c>
      <c r="L32" s="93">
        <v>0</v>
      </c>
      <c r="M32" s="93">
        <v>553941</v>
      </c>
      <c r="N32" s="94">
        <v>386186</v>
      </c>
    </row>
    <row r="33" spans="1:14" ht="15.75">
      <c r="A33" s="90" t="s">
        <v>110</v>
      </c>
      <c r="B33" s="92" t="s">
        <v>111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56</v>
      </c>
      <c r="N33" s="94">
        <v>40</v>
      </c>
    </row>
    <row r="34" spans="1:14" ht="15.75">
      <c r="A34" s="90"/>
      <c r="B34" s="9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1:14" ht="15.75">
      <c r="A35" s="90" t="s">
        <v>112</v>
      </c>
      <c r="B35" s="92" t="s">
        <v>113</v>
      </c>
      <c r="C35" s="93">
        <v>0</v>
      </c>
      <c r="D35" s="93">
        <v>0</v>
      </c>
      <c r="E35" s="93">
        <v>17</v>
      </c>
      <c r="F35" s="93">
        <v>17</v>
      </c>
      <c r="G35" s="93">
        <v>0</v>
      </c>
      <c r="H35" s="93">
        <v>0</v>
      </c>
      <c r="I35" s="93">
        <v>0</v>
      </c>
      <c r="J35" s="93">
        <v>0</v>
      </c>
      <c r="K35" s="93">
        <v>2668</v>
      </c>
      <c r="L35" s="93">
        <v>2668</v>
      </c>
      <c r="M35" s="93">
        <v>2785</v>
      </c>
      <c r="N35" s="94">
        <v>2785</v>
      </c>
    </row>
    <row r="36" spans="1:14" ht="15.75">
      <c r="A36" s="90" t="s">
        <v>114</v>
      </c>
      <c r="B36" s="92" t="s">
        <v>115</v>
      </c>
      <c r="C36" s="93">
        <v>8028</v>
      </c>
      <c r="D36" s="93">
        <v>8026</v>
      </c>
      <c r="E36" s="93">
        <v>497</v>
      </c>
      <c r="F36" s="93">
        <v>121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272768</v>
      </c>
      <c r="N36" s="94">
        <v>244437</v>
      </c>
    </row>
    <row r="37" spans="1:14" ht="15.75">
      <c r="A37" s="90" t="s">
        <v>116</v>
      </c>
      <c r="B37" s="91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142</v>
      </c>
      <c r="N37" s="94">
        <v>99</v>
      </c>
    </row>
    <row r="38" spans="1:14" ht="15.75">
      <c r="A38" s="90" t="s">
        <v>117</v>
      </c>
      <c r="B38" s="92" t="s">
        <v>118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266928</v>
      </c>
      <c r="N38" s="94">
        <v>133464</v>
      </c>
    </row>
    <row r="39" spans="1:14" ht="15.75">
      <c r="A39" s="90" t="s">
        <v>119</v>
      </c>
      <c r="B39" s="92" t="s">
        <v>120</v>
      </c>
      <c r="C39" s="93">
        <v>5457</v>
      </c>
      <c r="D39" s="93">
        <v>2985</v>
      </c>
      <c r="E39" s="93">
        <v>519</v>
      </c>
      <c r="F39" s="93">
        <v>87</v>
      </c>
      <c r="G39" s="93">
        <v>61</v>
      </c>
      <c r="H39" s="93">
        <v>61</v>
      </c>
      <c r="I39" s="93">
        <v>0</v>
      </c>
      <c r="J39" s="93">
        <v>0</v>
      </c>
      <c r="K39" s="93">
        <v>0</v>
      </c>
      <c r="L39" s="93">
        <v>0</v>
      </c>
      <c r="M39" s="93">
        <v>13646</v>
      </c>
      <c r="N39" s="94">
        <v>4252</v>
      </c>
    </row>
    <row r="40" spans="1:14" ht="15.75">
      <c r="A40" s="95"/>
      <c r="B40" s="9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9"/>
    </row>
    <row r="41" spans="1:14" ht="16.5">
      <c r="A41" s="99" t="s">
        <v>0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8.75">
      <c r="A42" s="70" t="s">
        <v>1</v>
      </c>
      <c r="B42" s="68"/>
      <c r="C42" s="69"/>
      <c r="D42" s="69"/>
      <c r="E42" s="69"/>
      <c r="F42" s="119"/>
      <c r="G42" s="69"/>
      <c r="H42" s="118"/>
      <c r="I42" s="118"/>
      <c r="J42" s="118"/>
      <c r="K42" s="118"/>
      <c r="L42" s="118"/>
      <c r="M42" s="118"/>
      <c r="N42" s="118"/>
    </row>
    <row r="43" spans="1:14" ht="18.75">
      <c r="A43" s="67" t="s">
        <v>387</v>
      </c>
      <c r="B43" s="68"/>
      <c r="C43" s="69"/>
      <c r="D43" s="69"/>
      <c r="E43" s="69"/>
      <c r="F43" s="70"/>
      <c r="G43" s="69"/>
      <c r="H43" s="118"/>
      <c r="I43" s="118"/>
      <c r="J43" s="118"/>
      <c r="K43" s="118"/>
      <c r="L43" s="118"/>
      <c r="M43" s="118"/>
      <c r="N43" s="118"/>
    </row>
    <row r="44" spans="1:14" ht="18.75">
      <c r="A44" s="70" t="s">
        <v>388</v>
      </c>
      <c r="B44" s="68"/>
      <c r="C44" s="69"/>
      <c r="D44" s="69"/>
      <c r="E44" s="69"/>
      <c r="F44" s="70"/>
      <c r="G44" s="69"/>
      <c r="H44" s="118"/>
      <c r="I44" s="118"/>
      <c r="J44" s="118"/>
      <c r="K44" s="118"/>
      <c r="L44" s="118"/>
      <c r="M44" s="118"/>
      <c r="N44" s="118"/>
    </row>
    <row r="45" spans="1:14" ht="18.75">
      <c r="A45" s="70"/>
      <c r="B45" s="68"/>
      <c r="C45" s="69"/>
      <c r="D45" s="69"/>
      <c r="E45" s="69"/>
      <c r="F45" s="70"/>
      <c r="G45" s="69"/>
      <c r="H45" s="118"/>
      <c r="I45" s="118"/>
      <c r="J45" s="118"/>
      <c r="K45" s="118"/>
      <c r="L45" s="118"/>
      <c r="M45" s="118"/>
      <c r="N45" s="72" t="s">
        <v>63</v>
      </c>
    </row>
    <row r="46" spans="1:14" ht="15.75">
      <c r="A46" s="73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72" t="s">
        <v>5</v>
      </c>
    </row>
    <row r="47" spans="1:14" ht="15.75">
      <c r="A47" s="77"/>
      <c r="B47" s="78"/>
      <c r="C47" s="120" t="s">
        <v>372</v>
      </c>
      <c r="D47" s="134"/>
      <c r="E47" s="121"/>
      <c r="F47" s="121"/>
      <c r="G47" s="120" t="s">
        <v>373</v>
      </c>
      <c r="H47" s="121"/>
      <c r="I47" s="120" t="s">
        <v>374</v>
      </c>
      <c r="J47" s="121"/>
      <c r="K47" s="120" t="s">
        <v>375</v>
      </c>
      <c r="L47" s="121"/>
      <c r="M47" s="135"/>
      <c r="N47" s="136"/>
    </row>
    <row r="48" spans="1:14" ht="15.75">
      <c r="A48" s="81" t="s">
        <v>70</v>
      </c>
      <c r="B48" s="82" t="s">
        <v>71</v>
      </c>
      <c r="C48" s="137" t="s">
        <v>376</v>
      </c>
      <c r="D48" s="138"/>
      <c r="E48" s="137" t="s">
        <v>377</v>
      </c>
      <c r="F48" s="138"/>
      <c r="G48" s="123" t="s">
        <v>378</v>
      </c>
      <c r="H48" s="124"/>
      <c r="I48" s="123" t="s">
        <v>379</v>
      </c>
      <c r="J48" s="124"/>
      <c r="K48" s="123" t="s">
        <v>380</v>
      </c>
      <c r="L48" s="124"/>
      <c r="M48" s="139" t="s">
        <v>54</v>
      </c>
      <c r="N48" s="125"/>
    </row>
    <row r="49" spans="1:14" ht="15.75">
      <c r="A49" s="81"/>
      <c r="B49" s="85"/>
      <c r="C49" s="123" t="s">
        <v>381</v>
      </c>
      <c r="D49" s="124"/>
      <c r="E49" s="123" t="s">
        <v>382</v>
      </c>
      <c r="F49" s="124"/>
      <c r="G49" s="123" t="s">
        <v>364</v>
      </c>
      <c r="H49" s="124"/>
      <c r="I49" s="123" t="s">
        <v>383</v>
      </c>
      <c r="J49" s="124"/>
      <c r="K49" s="123" t="s">
        <v>383</v>
      </c>
      <c r="L49" s="124"/>
      <c r="M49" s="123" t="s">
        <v>384</v>
      </c>
      <c r="N49" s="125"/>
    </row>
    <row r="50" spans="1:14" ht="15.75">
      <c r="A50" s="86"/>
      <c r="B50" s="87"/>
      <c r="C50" s="126" t="s">
        <v>366</v>
      </c>
      <c r="D50" s="126" t="s">
        <v>367</v>
      </c>
      <c r="E50" s="126" t="s">
        <v>366</v>
      </c>
      <c r="F50" s="126" t="s">
        <v>367</v>
      </c>
      <c r="G50" s="126" t="s">
        <v>366</v>
      </c>
      <c r="H50" s="126" t="s">
        <v>367</v>
      </c>
      <c r="I50" s="126" t="s">
        <v>366</v>
      </c>
      <c r="J50" s="126" t="s">
        <v>367</v>
      </c>
      <c r="K50" s="126" t="s">
        <v>366</v>
      </c>
      <c r="L50" s="126" t="s">
        <v>367</v>
      </c>
      <c r="M50" s="126" t="s">
        <v>366</v>
      </c>
      <c r="N50" s="127" t="s">
        <v>367</v>
      </c>
    </row>
    <row r="51" spans="1:14" ht="15.75">
      <c r="A51" s="90" t="s">
        <v>121</v>
      </c>
      <c r="B51" s="92" t="s">
        <v>122</v>
      </c>
      <c r="C51" s="93">
        <v>1740</v>
      </c>
      <c r="D51" s="93">
        <v>696</v>
      </c>
      <c r="E51" s="93">
        <v>38</v>
      </c>
      <c r="F51" s="93">
        <v>6</v>
      </c>
      <c r="G51" s="93">
        <v>150</v>
      </c>
      <c r="H51" s="93">
        <v>5</v>
      </c>
      <c r="I51" s="93">
        <v>0</v>
      </c>
      <c r="J51" s="93">
        <v>0</v>
      </c>
      <c r="K51" s="93">
        <v>0</v>
      </c>
      <c r="L51" s="93">
        <v>0</v>
      </c>
      <c r="M51" s="93">
        <v>2734</v>
      </c>
      <c r="N51" s="94">
        <v>967</v>
      </c>
    </row>
    <row r="52" spans="1:14" ht="15.75">
      <c r="A52" s="90" t="s">
        <v>123</v>
      </c>
      <c r="B52" s="92" t="s">
        <v>124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436</v>
      </c>
      <c r="N52" s="94">
        <v>269</v>
      </c>
    </row>
    <row r="53" spans="1:14" ht="15.75">
      <c r="A53" s="90" t="s">
        <v>125</v>
      </c>
      <c r="B53" s="91"/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4">
        <v>0</v>
      </c>
    </row>
    <row r="54" spans="1:14" ht="15.75">
      <c r="A54" s="90" t="s">
        <v>126</v>
      </c>
      <c r="B54" s="92" t="s">
        <v>127</v>
      </c>
      <c r="C54" s="93">
        <v>86325</v>
      </c>
      <c r="D54" s="93">
        <v>66737</v>
      </c>
      <c r="E54" s="93">
        <v>36351</v>
      </c>
      <c r="F54" s="93">
        <v>19360</v>
      </c>
      <c r="G54" s="93">
        <v>4115</v>
      </c>
      <c r="H54" s="93">
        <v>986</v>
      </c>
      <c r="I54" s="93">
        <v>0</v>
      </c>
      <c r="J54" s="93">
        <v>0</v>
      </c>
      <c r="K54" s="93">
        <v>0</v>
      </c>
      <c r="L54" s="93">
        <v>0</v>
      </c>
      <c r="M54" s="93">
        <v>336759</v>
      </c>
      <c r="N54" s="94">
        <v>233153</v>
      </c>
    </row>
    <row r="55" spans="1:14" ht="15.75">
      <c r="A55" s="90" t="s">
        <v>128</v>
      </c>
      <c r="B55" s="92" t="s">
        <v>129</v>
      </c>
      <c r="C55" s="93">
        <v>4516</v>
      </c>
      <c r="D55" s="93">
        <v>4050</v>
      </c>
      <c r="E55" s="93">
        <v>875</v>
      </c>
      <c r="F55" s="93">
        <v>802</v>
      </c>
      <c r="G55" s="93">
        <v>30</v>
      </c>
      <c r="H55" s="93">
        <v>15</v>
      </c>
      <c r="I55" s="93">
        <v>0</v>
      </c>
      <c r="J55" s="93">
        <v>0</v>
      </c>
      <c r="K55" s="93">
        <v>0</v>
      </c>
      <c r="L55" s="93">
        <v>0</v>
      </c>
      <c r="M55" s="93">
        <v>16688</v>
      </c>
      <c r="N55" s="94">
        <v>15289</v>
      </c>
    </row>
    <row r="56" spans="1:14" ht="15.75">
      <c r="A56" s="90"/>
      <c r="B56" s="91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</row>
    <row r="57" spans="1:14" ht="15.75">
      <c r="A57" s="90" t="s">
        <v>130</v>
      </c>
      <c r="B57" s="92" t="s">
        <v>131</v>
      </c>
      <c r="C57" s="93">
        <v>7054</v>
      </c>
      <c r="D57" s="93">
        <v>1595</v>
      </c>
      <c r="E57" s="93">
        <v>65</v>
      </c>
      <c r="F57" s="93">
        <v>65</v>
      </c>
      <c r="G57" s="93">
        <v>24</v>
      </c>
      <c r="H57" s="93">
        <v>5</v>
      </c>
      <c r="I57" s="93">
        <v>0</v>
      </c>
      <c r="J57" s="93">
        <v>0</v>
      </c>
      <c r="K57" s="93">
        <v>0</v>
      </c>
      <c r="L57" s="93">
        <v>0</v>
      </c>
      <c r="M57" s="93">
        <v>7472</v>
      </c>
      <c r="N57" s="94">
        <v>1742</v>
      </c>
    </row>
    <row r="58" spans="1:14" ht="15.75">
      <c r="A58" s="90" t="s">
        <v>132</v>
      </c>
      <c r="B58" s="104" t="s">
        <v>392</v>
      </c>
      <c r="C58" s="93">
        <v>2</v>
      </c>
      <c r="D58" s="93">
        <v>1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569</v>
      </c>
      <c r="N58" s="94">
        <v>174</v>
      </c>
    </row>
    <row r="59" spans="1:14" ht="15.75">
      <c r="A59" s="90" t="s">
        <v>370</v>
      </c>
      <c r="B59" s="92" t="s">
        <v>135</v>
      </c>
      <c r="C59" s="93">
        <v>0</v>
      </c>
      <c r="D59" s="93">
        <v>0</v>
      </c>
      <c r="E59" s="93">
        <v>12401</v>
      </c>
      <c r="F59" s="93">
        <v>8704</v>
      </c>
      <c r="G59" s="93">
        <v>1979</v>
      </c>
      <c r="H59" s="93">
        <v>1389</v>
      </c>
      <c r="I59" s="93">
        <v>52465</v>
      </c>
      <c r="J59" s="93">
        <v>44615</v>
      </c>
      <c r="K59" s="93">
        <v>79421</v>
      </c>
      <c r="L59" s="93">
        <v>71118</v>
      </c>
      <c r="M59" s="93">
        <v>236758</v>
      </c>
      <c r="N59" s="94">
        <v>189336</v>
      </c>
    </row>
    <row r="60" spans="1:14" ht="15.75">
      <c r="A60" s="90" t="s">
        <v>137</v>
      </c>
      <c r="B60" s="92" t="s">
        <v>138</v>
      </c>
      <c r="C60" s="93">
        <v>5896</v>
      </c>
      <c r="D60" s="93">
        <v>284</v>
      </c>
      <c r="E60" s="93">
        <v>153</v>
      </c>
      <c r="F60" s="93">
        <v>0</v>
      </c>
      <c r="G60" s="93">
        <v>655</v>
      </c>
      <c r="H60" s="93">
        <v>632</v>
      </c>
      <c r="I60" s="93">
        <v>0</v>
      </c>
      <c r="J60" s="93">
        <v>0</v>
      </c>
      <c r="K60" s="93">
        <v>229</v>
      </c>
      <c r="L60" s="93">
        <v>229</v>
      </c>
      <c r="M60" s="93">
        <v>28441</v>
      </c>
      <c r="N60" s="94">
        <v>6823</v>
      </c>
    </row>
    <row r="61" spans="1:14" ht="15.75">
      <c r="A61" s="90" t="s">
        <v>139</v>
      </c>
      <c r="B61" s="92" t="s">
        <v>140</v>
      </c>
      <c r="C61" s="93">
        <v>1432</v>
      </c>
      <c r="D61" s="93">
        <v>879</v>
      </c>
      <c r="E61" s="93">
        <v>277</v>
      </c>
      <c r="F61" s="93">
        <v>104</v>
      </c>
      <c r="G61" s="93">
        <v>0</v>
      </c>
      <c r="H61" s="93">
        <v>0</v>
      </c>
      <c r="I61" s="93">
        <v>0</v>
      </c>
      <c r="J61" s="93">
        <v>0</v>
      </c>
      <c r="K61" s="93">
        <v>36</v>
      </c>
      <c r="L61" s="93">
        <v>36</v>
      </c>
      <c r="M61" s="93">
        <v>4296</v>
      </c>
      <c r="N61" s="94">
        <v>2207</v>
      </c>
    </row>
    <row r="62" spans="1:14" ht="15.75">
      <c r="A62" s="90"/>
      <c r="B62" s="91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ht="15.75">
      <c r="A63" s="90" t="s">
        <v>141</v>
      </c>
      <c r="B63" s="92" t="s">
        <v>142</v>
      </c>
      <c r="C63" s="93">
        <v>16271</v>
      </c>
      <c r="D63" s="93">
        <v>7898</v>
      </c>
      <c r="E63" s="93">
        <v>3192</v>
      </c>
      <c r="F63" s="93">
        <v>693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60448</v>
      </c>
      <c r="N63" s="94">
        <v>24615</v>
      </c>
    </row>
    <row r="64" spans="1:14" ht="15.75">
      <c r="A64" s="90" t="s">
        <v>143</v>
      </c>
      <c r="B64" s="92" t="s">
        <v>144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58863</v>
      </c>
      <c r="N64" s="94">
        <v>58176</v>
      </c>
    </row>
    <row r="65" spans="1:14" ht="15.75">
      <c r="A65" s="90" t="s">
        <v>145</v>
      </c>
      <c r="B65" s="92" t="s">
        <v>146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4">
        <v>0</v>
      </c>
    </row>
    <row r="66" spans="1:14" ht="15.75">
      <c r="A66" s="90" t="s">
        <v>147</v>
      </c>
      <c r="B66" s="91"/>
      <c r="C66" s="93">
        <v>55</v>
      </c>
      <c r="D66" s="93">
        <v>55</v>
      </c>
      <c r="E66" s="93">
        <v>526</v>
      </c>
      <c r="F66" s="93">
        <v>210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594</v>
      </c>
      <c r="N66" s="94">
        <v>278</v>
      </c>
    </row>
    <row r="67" spans="1:14" ht="15.75">
      <c r="A67" s="90" t="s">
        <v>148</v>
      </c>
      <c r="B67" s="91"/>
      <c r="C67" s="93">
        <v>0</v>
      </c>
      <c r="D67" s="93">
        <v>0</v>
      </c>
      <c r="E67" s="93">
        <v>0</v>
      </c>
      <c r="F67" s="93">
        <v>0</v>
      </c>
      <c r="G67" s="93">
        <v>5644</v>
      </c>
      <c r="H67" s="93">
        <v>4664</v>
      </c>
      <c r="I67" s="93">
        <v>0</v>
      </c>
      <c r="J67" s="93">
        <v>0</v>
      </c>
      <c r="K67" s="93">
        <v>0</v>
      </c>
      <c r="L67" s="93">
        <v>0</v>
      </c>
      <c r="M67" s="93">
        <v>5644</v>
      </c>
      <c r="N67" s="94">
        <v>4664</v>
      </c>
    </row>
    <row r="68" spans="1:14" ht="15.75">
      <c r="A68" s="90"/>
      <c r="B68" s="91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</row>
    <row r="69" spans="1:14" ht="15.75">
      <c r="A69" s="90" t="s">
        <v>149</v>
      </c>
      <c r="B69" s="92" t="s">
        <v>150</v>
      </c>
      <c r="C69" s="93">
        <v>2453</v>
      </c>
      <c r="D69" s="93">
        <v>1992</v>
      </c>
      <c r="E69" s="93">
        <v>709</v>
      </c>
      <c r="F69" s="93">
        <v>363</v>
      </c>
      <c r="G69" s="93">
        <v>57</v>
      </c>
      <c r="H69" s="93">
        <v>53</v>
      </c>
      <c r="I69" s="93">
        <v>0</v>
      </c>
      <c r="J69" s="93">
        <v>0</v>
      </c>
      <c r="K69" s="93">
        <v>0</v>
      </c>
      <c r="L69" s="93">
        <v>0</v>
      </c>
      <c r="M69" s="93">
        <v>10718</v>
      </c>
      <c r="N69" s="94">
        <v>4500</v>
      </c>
    </row>
    <row r="70" spans="1:14" ht="15.75">
      <c r="A70" s="90" t="s">
        <v>151</v>
      </c>
      <c r="B70" s="91"/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320</v>
      </c>
      <c r="J70" s="93">
        <v>320</v>
      </c>
      <c r="K70" s="93">
        <v>0</v>
      </c>
      <c r="L70" s="93">
        <v>0</v>
      </c>
      <c r="M70" s="93">
        <v>320</v>
      </c>
      <c r="N70" s="94">
        <v>320</v>
      </c>
    </row>
    <row r="71" spans="1:14" ht="15.75">
      <c r="A71" s="90" t="s">
        <v>152</v>
      </c>
      <c r="B71" s="92" t="s">
        <v>153</v>
      </c>
      <c r="C71" s="93">
        <v>6583</v>
      </c>
      <c r="D71" s="93">
        <v>2269</v>
      </c>
      <c r="E71" s="93">
        <v>21</v>
      </c>
      <c r="F71" s="93">
        <v>21</v>
      </c>
      <c r="G71" s="93">
        <v>4774</v>
      </c>
      <c r="H71" s="93">
        <v>213</v>
      </c>
      <c r="I71" s="93">
        <v>0</v>
      </c>
      <c r="J71" s="93">
        <v>0</v>
      </c>
      <c r="K71" s="93">
        <v>0</v>
      </c>
      <c r="L71" s="93">
        <v>0</v>
      </c>
      <c r="M71" s="93">
        <v>14650</v>
      </c>
      <c r="N71" s="94">
        <v>5757</v>
      </c>
    </row>
    <row r="72" spans="1:14" ht="15.75">
      <c r="A72" s="90" t="s">
        <v>154</v>
      </c>
      <c r="B72" s="92" t="s">
        <v>155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9</v>
      </c>
      <c r="N72" s="94">
        <v>9</v>
      </c>
    </row>
    <row r="73" spans="1:14" ht="15.75">
      <c r="A73" s="90" t="s">
        <v>156</v>
      </c>
      <c r="B73" s="92" t="s">
        <v>157</v>
      </c>
      <c r="C73" s="93">
        <v>369</v>
      </c>
      <c r="D73" s="93">
        <v>368</v>
      </c>
      <c r="E73" s="93">
        <v>16</v>
      </c>
      <c r="F73" s="93">
        <v>14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6587</v>
      </c>
      <c r="N73" s="94">
        <v>3378</v>
      </c>
    </row>
    <row r="74" spans="1:14" ht="15.75">
      <c r="A74" s="90"/>
      <c r="B74" s="91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1:14" ht="15.75">
      <c r="A75" s="90" t="s">
        <v>158</v>
      </c>
      <c r="B75" s="92" t="s">
        <v>159</v>
      </c>
      <c r="C75" s="93">
        <v>1418</v>
      </c>
      <c r="D75" s="93">
        <v>491</v>
      </c>
      <c r="E75" s="93">
        <v>73</v>
      </c>
      <c r="F75" s="93">
        <v>50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27874</v>
      </c>
      <c r="N75" s="94">
        <v>17186</v>
      </c>
    </row>
    <row r="76" spans="1:14" ht="15.75">
      <c r="A76" s="90" t="s">
        <v>160</v>
      </c>
      <c r="B76" s="91" t="s">
        <v>161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4">
        <v>0</v>
      </c>
    </row>
    <row r="77" spans="1:14" ht="15.75">
      <c r="A77" s="90" t="s">
        <v>162</v>
      </c>
      <c r="B77" s="92" t="s">
        <v>163</v>
      </c>
      <c r="C77" s="93">
        <v>76693</v>
      </c>
      <c r="D77" s="93">
        <v>71308</v>
      </c>
      <c r="E77" s="93">
        <v>20079</v>
      </c>
      <c r="F77" s="93">
        <v>17827</v>
      </c>
      <c r="G77" s="93">
        <v>646</v>
      </c>
      <c r="H77" s="93">
        <v>599</v>
      </c>
      <c r="I77" s="93">
        <v>0</v>
      </c>
      <c r="J77" s="93">
        <v>0</v>
      </c>
      <c r="K77" s="93">
        <v>0</v>
      </c>
      <c r="L77" s="93">
        <v>0</v>
      </c>
      <c r="M77" s="93">
        <v>207738</v>
      </c>
      <c r="N77" s="94">
        <v>182189</v>
      </c>
    </row>
    <row r="78" spans="1:14" ht="15.75">
      <c r="A78" s="90" t="s">
        <v>164</v>
      </c>
      <c r="B78" s="91"/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4">
        <v>0</v>
      </c>
    </row>
    <row r="79" spans="1:14" ht="15.75">
      <c r="A79" s="90" t="s">
        <v>165</v>
      </c>
      <c r="B79" s="91"/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2</v>
      </c>
      <c r="N79" s="94">
        <v>2</v>
      </c>
    </row>
    <row r="80" spans="1:14" ht="15.75">
      <c r="A80" s="95"/>
      <c r="B80" s="96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</row>
    <row r="81" spans="1:14" ht="16.5">
      <c r="A81" s="99" t="s">
        <v>0</v>
      </c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1:14" ht="18.75">
      <c r="A82" s="70" t="s">
        <v>1</v>
      </c>
      <c r="B82" s="68"/>
      <c r="C82" s="69"/>
      <c r="D82" s="69"/>
      <c r="E82" s="69"/>
      <c r="F82" s="119"/>
      <c r="G82" s="69"/>
      <c r="H82" s="118"/>
      <c r="I82" s="118"/>
      <c r="J82" s="118"/>
      <c r="K82" s="118"/>
      <c r="L82" s="118"/>
      <c r="M82" s="118"/>
      <c r="N82" s="118"/>
    </row>
    <row r="83" spans="1:14" ht="18.75">
      <c r="A83" s="67" t="s">
        <v>387</v>
      </c>
      <c r="B83" s="68"/>
      <c r="C83" s="69"/>
      <c r="D83" s="69"/>
      <c r="E83" s="69"/>
      <c r="F83" s="70"/>
      <c r="G83" s="69"/>
      <c r="H83" s="118"/>
      <c r="I83" s="118"/>
      <c r="J83" s="118"/>
      <c r="K83" s="118"/>
      <c r="L83" s="118"/>
      <c r="M83" s="118"/>
      <c r="N83" s="118"/>
    </row>
    <row r="84" spans="1:14" ht="18.75">
      <c r="A84" s="70" t="s">
        <v>388</v>
      </c>
      <c r="B84" s="68"/>
      <c r="C84" s="69"/>
      <c r="D84" s="69"/>
      <c r="E84" s="69"/>
      <c r="F84" s="70"/>
      <c r="G84" s="69"/>
      <c r="H84" s="118"/>
      <c r="I84" s="118"/>
      <c r="J84" s="118"/>
      <c r="K84" s="118"/>
      <c r="L84" s="118"/>
      <c r="M84" s="118"/>
      <c r="N84" s="118"/>
    </row>
    <row r="85" spans="1:14" ht="18.75">
      <c r="A85" s="70"/>
      <c r="B85" s="68"/>
      <c r="C85" s="69"/>
      <c r="D85" s="69"/>
      <c r="E85" s="69"/>
      <c r="F85" s="70"/>
      <c r="G85" s="69"/>
      <c r="H85" s="118"/>
      <c r="I85" s="118"/>
      <c r="J85" s="118"/>
      <c r="K85" s="118"/>
      <c r="L85" s="118"/>
      <c r="M85" s="118"/>
      <c r="N85" s="72" t="s">
        <v>63</v>
      </c>
    </row>
    <row r="86" spans="1:14" ht="15.75">
      <c r="A86" s="73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72" t="s">
        <v>5</v>
      </c>
    </row>
    <row r="87" spans="1:14" ht="15.75">
      <c r="A87" s="77"/>
      <c r="B87" s="78"/>
      <c r="C87" s="120" t="s">
        <v>372</v>
      </c>
      <c r="D87" s="134"/>
      <c r="E87" s="121"/>
      <c r="F87" s="121"/>
      <c r="G87" s="120" t="s">
        <v>373</v>
      </c>
      <c r="H87" s="121"/>
      <c r="I87" s="120" t="s">
        <v>374</v>
      </c>
      <c r="J87" s="121"/>
      <c r="K87" s="120" t="s">
        <v>375</v>
      </c>
      <c r="L87" s="121"/>
      <c r="M87" s="135"/>
      <c r="N87" s="136"/>
    </row>
    <row r="88" spans="1:14" ht="15.75">
      <c r="A88" s="81" t="s">
        <v>70</v>
      </c>
      <c r="B88" s="82" t="s">
        <v>71</v>
      </c>
      <c r="C88" s="137" t="s">
        <v>376</v>
      </c>
      <c r="D88" s="138"/>
      <c r="E88" s="137" t="s">
        <v>377</v>
      </c>
      <c r="F88" s="138"/>
      <c r="G88" s="123" t="s">
        <v>378</v>
      </c>
      <c r="H88" s="124"/>
      <c r="I88" s="123" t="s">
        <v>379</v>
      </c>
      <c r="J88" s="124"/>
      <c r="K88" s="123" t="s">
        <v>380</v>
      </c>
      <c r="L88" s="124"/>
      <c r="M88" s="139" t="s">
        <v>54</v>
      </c>
      <c r="N88" s="125"/>
    </row>
    <row r="89" spans="1:14" ht="15.75">
      <c r="A89" s="81"/>
      <c r="B89" s="85"/>
      <c r="C89" s="123" t="s">
        <v>381</v>
      </c>
      <c r="D89" s="124"/>
      <c r="E89" s="123" t="s">
        <v>382</v>
      </c>
      <c r="F89" s="124"/>
      <c r="G89" s="123" t="s">
        <v>364</v>
      </c>
      <c r="H89" s="124"/>
      <c r="I89" s="123" t="s">
        <v>383</v>
      </c>
      <c r="J89" s="124"/>
      <c r="K89" s="123" t="s">
        <v>383</v>
      </c>
      <c r="L89" s="124"/>
      <c r="M89" s="123" t="s">
        <v>384</v>
      </c>
      <c r="N89" s="125"/>
    </row>
    <row r="90" spans="1:14" ht="15.75">
      <c r="A90" s="86"/>
      <c r="B90" s="87"/>
      <c r="C90" s="126" t="s">
        <v>366</v>
      </c>
      <c r="D90" s="126" t="s">
        <v>367</v>
      </c>
      <c r="E90" s="126" t="s">
        <v>366</v>
      </c>
      <c r="F90" s="126" t="s">
        <v>367</v>
      </c>
      <c r="G90" s="126" t="s">
        <v>366</v>
      </c>
      <c r="H90" s="126" t="s">
        <v>367</v>
      </c>
      <c r="I90" s="126" t="s">
        <v>366</v>
      </c>
      <c r="J90" s="126" t="s">
        <v>367</v>
      </c>
      <c r="K90" s="126" t="s">
        <v>366</v>
      </c>
      <c r="L90" s="126" t="s">
        <v>367</v>
      </c>
      <c r="M90" s="126" t="s">
        <v>366</v>
      </c>
      <c r="N90" s="127" t="s">
        <v>367</v>
      </c>
    </row>
    <row r="91" spans="1:14" ht="15.75">
      <c r="A91" s="90" t="s">
        <v>166</v>
      </c>
      <c r="B91" s="92" t="s">
        <v>167</v>
      </c>
      <c r="C91" s="93">
        <v>0</v>
      </c>
      <c r="D91" s="93">
        <v>0</v>
      </c>
      <c r="E91" s="93">
        <v>96</v>
      </c>
      <c r="F91" s="93">
        <v>96</v>
      </c>
      <c r="G91" s="93">
        <v>0</v>
      </c>
      <c r="H91" s="93">
        <v>0</v>
      </c>
      <c r="I91" s="93">
        <v>5728</v>
      </c>
      <c r="J91" s="93">
        <v>5728</v>
      </c>
      <c r="K91" s="93">
        <v>10551</v>
      </c>
      <c r="L91" s="93">
        <v>10551</v>
      </c>
      <c r="M91" s="93">
        <v>16375</v>
      </c>
      <c r="N91" s="94">
        <v>16375</v>
      </c>
    </row>
    <row r="92" spans="1:14" ht="15.75">
      <c r="A92" s="90" t="s">
        <v>395</v>
      </c>
      <c r="B92" s="91"/>
      <c r="C92" s="93">
        <v>0</v>
      </c>
      <c r="D92" s="93">
        <v>0</v>
      </c>
      <c r="E92" s="93">
        <v>1946</v>
      </c>
      <c r="F92" s="93">
        <v>1503</v>
      </c>
      <c r="G92" s="93">
        <v>19</v>
      </c>
      <c r="H92" s="93">
        <v>19</v>
      </c>
      <c r="I92" s="93">
        <v>0</v>
      </c>
      <c r="J92" s="93">
        <v>0</v>
      </c>
      <c r="K92" s="93">
        <v>0</v>
      </c>
      <c r="L92" s="93">
        <v>0</v>
      </c>
      <c r="M92" s="93">
        <v>3343</v>
      </c>
      <c r="N92" s="94">
        <v>2896</v>
      </c>
    </row>
    <row r="93" spans="1:14" ht="15.75">
      <c r="A93" s="90" t="s">
        <v>169</v>
      </c>
      <c r="B93" s="92" t="s">
        <v>170</v>
      </c>
      <c r="C93" s="93">
        <v>16407</v>
      </c>
      <c r="D93" s="93">
        <v>16098</v>
      </c>
      <c r="E93" s="93">
        <v>788</v>
      </c>
      <c r="F93" s="93">
        <v>679</v>
      </c>
      <c r="G93" s="93">
        <v>7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84131</v>
      </c>
      <c r="N93" s="94">
        <v>41176</v>
      </c>
    </row>
    <row r="94" spans="1:14" ht="15.75">
      <c r="A94" s="90" t="s">
        <v>171</v>
      </c>
      <c r="B94" s="92" t="s">
        <v>172</v>
      </c>
      <c r="C94" s="93">
        <v>97788</v>
      </c>
      <c r="D94" s="93">
        <v>89490</v>
      </c>
      <c r="E94" s="93">
        <v>9486</v>
      </c>
      <c r="F94" s="93">
        <v>7937</v>
      </c>
      <c r="G94" s="93">
        <v>2177</v>
      </c>
      <c r="H94" s="93">
        <v>361</v>
      </c>
      <c r="I94" s="93">
        <v>0</v>
      </c>
      <c r="J94" s="93">
        <v>0</v>
      </c>
      <c r="K94" s="93">
        <v>0</v>
      </c>
      <c r="L94" s="93">
        <v>0</v>
      </c>
      <c r="M94" s="93">
        <v>267524</v>
      </c>
      <c r="N94" s="94">
        <v>214930</v>
      </c>
    </row>
    <row r="95" spans="1:14" ht="15.75">
      <c r="A95" s="90" t="s">
        <v>173</v>
      </c>
      <c r="B95" s="92" t="s">
        <v>174</v>
      </c>
      <c r="C95" s="93">
        <v>1451</v>
      </c>
      <c r="D95" s="93">
        <v>1447</v>
      </c>
      <c r="E95" s="93">
        <v>9673</v>
      </c>
      <c r="F95" s="93">
        <v>9581</v>
      </c>
      <c r="G95" s="93">
        <v>106</v>
      </c>
      <c r="H95" s="93">
        <v>106</v>
      </c>
      <c r="I95" s="93">
        <v>0</v>
      </c>
      <c r="J95" s="93">
        <v>0</v>
      </c>
      <c r="K95" s="93">
        <v>0</v>
      </c>
      <c r="L95" s="93">
        <v>0</v>
      </c>
      <c r="M95" s="93">
        <v>55138</v>
      </c>
      <c r="N95" s="94">
        <v>53558</v>
      </c>
    </row>
    <row r="96" spans="1:14" ht="15.75">
      <c r="A96" s="90"/>
      <c r="B96" s="9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4"/>
    </row>
    <row r="97" spans="1:14" ht="15.75">
      <c r="A97" s="90" t="s">
        <v>175</v>
      </c>
      <c r="B97" s="91"/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4">
        <v>0</v>
      </c>
    </row>
    <row r="98" spans="1:14" ht="15.75">
      <c r="A98" s="90" t="s">
        <v>176</v>
      </c>
      <c r="B98" s="92" t="s">
        <v>177</v>
      </c>
      <c r="C98" s="93">
        <v>4388</v>
      </c>
      <c r="D98" s="93">
        <v>4384</v>
      </c>
      <c r="E98" s="93">
        <v>360</v>
      </c>
      <c r="F98" s="93">
        <v>162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16928</v>
      </c>
      <c r="N98" s="94">
        <v>6836</v>
      </c>
    </row>
    <row r="99" spans="1:14" ht="15.75">
      <c r="A99" s="90" t="s">
        <v>178</v>
      </c>
      <c r="B99" s="91"/>
      <c r="C99" s="93">
        <v>0</v>
      </c>
      <c r="D99" s="93">
        <v>0</v>
      </c>
      <c r="E99" s="93">
        <v>514</v>
      </c>
      <c r="F99" s="93">
        <v>514</v>
      </c>
      <c r="G99" s="93">
        <v>8208</v>
      </c>
      <c r="H99" s="93">
        <v>8208</v>
      </c>
      <c r="I99" s="93">
        <v>9233</v>
      </c>
      <c r="J99" s="93">
        <v>9233</v>
      </c>
      <c r="K99" s="93">
        <v>17586</v>
      </c>
      <c r="L99" s="93">
        <v>17586</v>
      </c>
      <c r="M99" s="93">
        <v>35451</v>
      </c>
      <c r="N99" s="94">
        <v>35162</v>
      </c>
    </row>
    <row r="100" spans="1:14" ht="15.75">
      <c r="A100" s="90" t="s">
        <v>179</v>
      </c>
      <c r="B100" s="92" t="s">
        <v>180</v>
      </c>
      <c r="C100" s="93">
        <v>0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4">
        <v>0</v>
      </c>
    </row>
    <row r="101" spans="1:14" ht="15.75">
      <c r="A101" s="90" t="s">
        <v>181</v>
      </c>
      <c r="B101" s="92" t="s">
        <v>182</v>
      </c>
      <c r="C101" s="93">
        <v>0</v>
      </c>
      <c r="D101" s="93">
        <v>0</v>
      </c>
      <c r="E101" s="93">
        <v>6105</v>
      </c>
      <c r="F101" s="93">
        <v>4018</v>
      </c>
      <c r="G101" s="93">
        <v>6979</v>
      </c>
      <c r="H101" s="93">
        <v>1044</v>
      </c>
      <c r="I101" s="93">
        <v>0</v>
      </c>
      <c r="J101" s="93">
        <v>0</v>
      </c>
      <c r="K101" s="93">
        <v>0</v>
      </c>
      <c r="L101" s="93">
        <v>0</v>
      </c>
      <c r="M101" s="93">
        <v>36528</v>
      </c>
      <c r="N101" s="94">
        <v>11917</v>
      </c>
    </row>
    <row r="102" spans="1:14" ht="15.75">
      <c r="A102" s="90"/>
      <c r="B102" s="91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4"/>
    </row>
    <row r="103" spans="1:14" ht="15.75">
      <c r="A103" s="90" t="s">
        <v>183</v>
      </c>
      <c r="B103" s="92" t="s">
        <v>184</v>
      </c>
      <c r="C103" s="93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4">
        <v>0</v>
      </c>
    </row>
    <row r="104" spans="1:14" ht="15.75">
      <c r="A104" s="90" t="s">
        <v>185</v>
      </c>
      <c r="B104" s="91"/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517</v>
      </c>
      <c r="N104" s="94">
        <v>517</v>
      </c>
    </row>
    <row r="105" spans="1:14" ht="15.75">
      <c r="A105" s="90" t="s">
        <v>186</v>
      </c>
      <c r="B105" s="91"/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4">
        <v>0</v>
      </c>
    </row>
    <row r="106" spans="1:14" ht="15.75">
      <c r="A106" s="90" t="s">
        <v>187</v>
      </c>
      <c r="B106" s="92" t="s">
        <v>188</v>
      </c>
      <c r="C106" s="93">
        <v>4712</v>
      </c>
      <c r="D106" s="93">
        <v>1458</v>
      </c>
      <c r="E106" s="93">
        <v>4228</v>
      </c>
      <c r="F106" s="93">
        <v>1985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15207</v>
      </c>
      <c r="N106" s="94">
        <v>6808</v>
      </c>
    </row>
    <row r="107" spans="1:14" ht="15.75">
      <c r="A107" s="90" t="s">
        <v>189</v>
      </c>
      <c r="B107" s="92" t="s">
        <v>190</v>
      </c>
      <c r="C107" s="93">
        <v>12256</v>
      </c>
      <c r="D107" s="93">
        <v>11813</v>
      </c>
      <c r="E107" s="93">
        <v>5677</v>
      </c>
      <c r="F107" s="93">
        <v>3083</v>
      </c>
      <c r="G107" s="93">
        <v>1145</v>
      </c>
      <c r="H107" s="93">
        <v>620</v>
      </c>
      <c r="I107" s="93">
        <v>0</v>
      </c>
      <c r="J107" s="93">
        <v>0</v>
      </c>
      <c r="K107" s="93">
        <v>12041</v>
      </c>
      <c r="L107" s="93">
        <v>12041</v>
      </c>
      <c r="M107" s="93">
        <v>120619</v>
      </c>
      <c r="N107" s="94">
        <v>76201</v>
      </c>
    </row>
    <row r="108" spans="1:14" ht="15.75">
      <c r="A108" s="90"/>
      <c r="B108" s="91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</row>
    <row r="109" spans="1:14" ht="15.75">
      <c r="A109" s="90" t="s">
        <v>191</v>
      </c>
      <c r="B109" s="91"/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19018</v>
      </c>
      <c r="N109" s="94">
        <v>9509</v>
      </c>
    </row>
    <row r="110" spans="1:14" ht="15.75">
      <c r="A110" s="90" t="s">
        <v>192</v>
      </c>
      <c r="B110" s="92" t="s">
        <v>193</v>
      </c>
      <c r="C110" s="93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59</v>
      </c>
      <c r="N110" s="94">
        <v>59</v>
      </c>
    </row>
    <row r="111" spans="1:14" ht="15.75">
      <c r="A111" s="90" t="s">
        <v>194</v>
      </c>
      <c r="B111" s="91"/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52</v>
      </c>
      <c r="N111" s="94">
        <v>0</v>
      </c>
    </row>
    <row r="112" spans="1:14" ht="15.75">
      <c r="A112" s="90" t="s">
        <v>195</v>
      </c>
      <c r="B112" s="92" t="s">
        <v>196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25964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4">
        <v>25964</v>
      </c>
    </row>
    <row r="113" spans="1:14" ht="15.75">
      <c r="A113" s="90" t="s">
        <v>396</v>
      </c>
      <c r="B113" s="92" t="s">
        <v>198</v>
      </c>
      <c r="C113" s="93">
        <v>15729</v>
      </c>
      <c r="D113" s="93">
        <v>13613</v>
      </c>
      <c r="E113" s="93">
        <v>1171</v>
      </c>
      <c r="F113" s="93">
        <v>157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22061</v>
      </c>
      <c r="N113" s="94">
        <v>18500</v>
      </c>
    </row>
    <row r="114" spans="1:14" ht="15.75">
      <c r="A114" s="90"/>
      <c r="B114" s="91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4"/>
    </row>
    <row r="115" spans="1:14" ht="15.75">
      <c r="A115" s="90" t="s">
        <v>397</v>
      </c>
      <c r="B115" s="92" t="s">
        <v>200</v>
      </c>
      <c r="C115" s="93">
        <v>19039</v>
      </c>
      <c r="D115" s="93">
        <v>15520</v>
      </c>
      <c r="E115" s="93">
        <v>654</v>
      </c>
      <c r="F115" s="93">
        <v>422</v>
      </c>
      <c r="G115" s="93">
        <v>31</v>
      </c>
      <c r="H115" s="93">
        <v>0</v>
      </c>
      <c r="I115" s="93">
        <v>0</v>
      </c>
      <c r="J115" s="93">
        <v>0</v>
      </c>
      <c r="K115" s="93">
        <v>1862</v>
      </c>
      <c r="L115" s="93">
        <v>1862</v>
      </c>
      <c r="M115" s="93">
        <v>65583</v>
      </c>
      <c r="N115" s="94">
        <v>37226</v>
      </c>
    </row>
    <row r="116" spans="1:14" ht="15.75">
      <c r="A116" s="90" t="s">
        <v>201</v>
      </c>
      <c r="B116" s="92" t="s">
        <v>202</v>
      </c>
      <c r="C116" s="93">
        <v>0</v>
      </c>
      <c r="D116" s="93">
        <v>0</v>
      </c>
      <c r="E116" s="93">
        <v>0</v>
      </c>
      <c r="F116" s="93">
        <v>0</v>
      </c>
      <c r="G116" s="93">
        <v>2361</v>
      </c>
      <c r="H116" s="93">
        <v>172</v>
      </c>
      <c r="I116" s="93">
        <v>0</v>
      </c>
      <c r="J116" s="93">
        <v>0</v>
      </c>
      <c r="K116" s="93">
        <v>0</v>
      </c>
      <c r="L116" s="93">
        <v>0</v>
      </c>
      <c r="M116" s="93">
        <v>2361</v>
      </c>
      <c r="N116" s="94">
        <v>172</v>
      </c>
    </row>
    <row r="117" spans="1:14" ht="15.75">
      <c r="A117" s="90" t="s">
        <v>203</v>
      </c>
      <c r="B117" s="91"/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388</v>
      </c>
      <c r="L117" s="93">
        <v>393</v>
      </c>
      <c r="M117" s="93">
        <v>388</v>
      </c>
      <c r="N117" s="94">
        <v>393</v>
      </c>
    </row>
    <row r="118" spans="1:14" ht="15.75">
      <c r="A118" s="90" t="s">
        <v>204</v>
      </c>
      <c r="B118" s="91"/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4">
        <v>0</v>
      </c>
    </row>
    <row r="119" spans="1:14" ht="15.75">
      <c r="A119" s="90" t="s">
        <v>205</v>
      </c>
      <c r="B119" s="92" t="s">
        <v>206</v>
      </c>
      <c r="C119" s="93">
        <v>30817</v>
      </c>
      <c r="D119" s="93">
        <v>29296</v>
      </c>
      <c r="E119" s="93">
        <v>13430</v>
      </c>
      <c r="F119" s="93">
        <v>10994</v>
      </c>
      <c r="G119" s="93">
        <v>735</v>
      </c>
      <c r="H119" s="93">
        <v>408</v>
      </c>
      <c r="I119" s="93">
        <v>0</v>
      </c>
      <c r="J119" s="93">
        <v>0</v>
      </c>
      <c r="K119" s="93">
        <v>1765</v>
      </c>
      <c r="L119" s="93">
        <v>419</v>
      </c>
      <c r="M119" s="93">
        <v>231059</v>
      </c>
      <c r="N119" s="94">
        <v>167113</v>
      </c>
    </row>
    <row r="120" spans="1:14" ht="15.75">
      <c r="A120" s="95"/>
      <c r="B120" s="96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9"/>
    </row>
    <row r="121" spans="1:14" ht="16.5">
      <c r="A121" s="99" t="s">
        <v>0</v>
      </c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18.75">
      <c r="A122" s="70" t="s">
        <v>1</v>
      </c>
      <c r="B122" s="68"/>
      <c r="C122" s="69"/>
      <c r="D122" s="69"/>
      <c r="E122" s="69"/>
      <c r="F122" s="119"/>
      <c r="G122" s="69"/>
      <c r="H122" s="118"/>
      <c r="I122" s="118"/>
      <c r="J122" s="118"/>
      <c r="K122" s="118"/>
      <c r="L122" s="118"/>
      <c r="M122" s="118"/>
      <c r="N122" s="118"/>
    </row>
    <row r="123" spans="1:14" ht="18.75">
      <c r="A123" s="67" t="s">
        <v>387</v>
      </c>
      <c r="B123" s="68"/>
      <c r="C123" s="69"/>
      <c r="D123" s="69"/>
      <c r="E123" s="69"/>
      <c r="F123" s="70"/>
      <c r="G123" s="69"/>
      <c r="H123" s="118"/>
      <c r="I123" s="118"/>
      <c r="J123" s="118"/>
      <c r="K123" s="118"/>
      <c r="L123" s="118"/>
      <c r="M123" s="118"/>
      <c r="N123" s="118"/>
    </row>
    <row r="124" spans="1:14" ht="18.75">
      <c r="A124" s="70" t="s">
        <v>388</v>
      </c>
      <c r="B124" s="68"/>
      <c r="C124" s="69"/>
      <c r="D124" s="69"/>
      <c r="E124" s="69"/>
      <c r="F124" s="70"/>
      <c r="G124" s="69"/>
      <c r="H124" s="118"/>
      <c r="I124" s="118"/>
      <c r="J124" s="118"/>
      <c r="K124" s="118"/>
      <c r="L124" s="118"/>
      <c r="M124" s="118"/>
      <c r="N124" s="118"/>
    </row>
    <row r="125" spans="1:14" ht="18.75">
      <c r="A125" s="70"/>
      <c r="B125" s="68"/>
      <c r="C125" s="69"/>
      <c r="D125" s="69"/>
      <c r="E125" s="69"/>
      <c r="F125" s="70"/>
      <c r="G125" s="69"/>
      <c r="H125" s="118"/>
      <c r="I125" s="118"/>
      <c r="J125" s="118"/>
      <c r="K125" s="118"/>
      <c r="L125" s="118"/>
      <c r="M125" s="118"/>
      <c r="N125" s="72" t="s">
        <v>63</v>
      </c>
    </row>
    <row r="126" spans="1:14" ht="15.75">
      <c r="A126" s="73"/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  <c r="N126" s="72" t="s">
        <v>5</v>
      </c>
    </row>
    <row r="127" spans="1:14" ht="15.75">
      <c r="A127" s="77"/>
      <c r="B127" s="78"/>
      <c r="C127" s="120" t="s">
        <v>372</v>
      </c>
      <c r="D127" s="134"/>
      <c r="E127" s="121"/>
      <c r="F127" s="121"/>
      <c r="G127" s="120" t="s">
        <v>373</v>
      </c>
      <c r="H127" s="121"/>
      <c r="I127" s="120" t="s">
        <v>374</v>
      </c>
      <c r="J127" s="121"/>
      <c r="K127" s="120" t="s">
        <v>375</v>
      </c>
      <c r="L127" s="121"/>
      <c r="M127" s="135"/>
      <c r="N127" s="136"/>
    </row>
    <row r="128" spans="1:14" ht="15.75">
      <c r="A128" s="81" t="s">
        <v>70</v>
      </c>
      <c r="B128" s="82" t="s">
        <v>71</v>
      </c>
      <c r="C128" s="137" t="s">
        <v>376</v>
      </c>
      <c r="D128" s="138"/>
      <c r="E128" s="137" t="s">
        <v>377</v>
      </c>
      <c r="F128" s="138"/>
      <c r="G128" s="123" t="s">
        <v>378</v>
      </c>
      <c r="H128" s="124"/>
      <c r="I128" s="123" t="s">
        <v>379</v>
      </c>
      <c r="J128" s="124"/>
      <c r="K128" s="123" t="s">
        <v>380</v>
      </c>
      <c r="L128" s="124"/>
      <c r="M128" s="139" t="s">
        <v>54</v>
      </c>
      <c r="N128" s="125"/>
    </row>
    <row r="129" spans="1:14" ht="15.75">
      <c r="A129" s="81"/>
      <c r="B129" s="85"/>
      <c r="C129" s="123" t="s">
        <v>381</v>
      </c>
      <c r="D129" s="124"/>
      <c r="E129" s="123" t="s">
        <v>382</v>
      </c>
      <c r="F129" s="124"/>
      <c r="G129" s="123" t="s">
        <v>364</v>
      </c>
      <c r="H129" s="124"/>
      <c r="I129" s="123" t="s">
        <v>383</v>
      </c>
      <c r="J129" s="124"/>
      <c r="K129" s="123" t="s">
        <v>383</v>
      </c>
      <c r="L129" s="124"/>
      <c r="M129" s="123" t="s">
        <v>384</v>
      </c>
      <c r="N129" s="125"/>
    </row>
    <row r="130" spans="1:14" ht="15.75">
      <c r="A130" s="86"/>
      <c r="B130" s="87"/>
      <c r="C130" s="126" t="s">
        <v>366</v>
      </c>
      <c r="D130" s="126" t="s">
        <v>367</v>
      </c>
      <c r="E130" s="126" t="s">
        <v>366</v>
      </c>
      <c r="F130" s="126" t="s">
        <v>367</v>
      </c>
      <c r="G130" s="126" t="s">
        <v>366</v>
      </c>
      <c r="H130" s="126" t="s">
        <v>367</v>
      </c>
      <c r="I130" s="126" t="s">
        <v>366</v>
      </c>
      <c r="J130" s="126" t="s">
        <v>367</v>
      </c>
      <c r="K130" s="126" t="s">
        <v>366</v>
      </c>
      <c r="L130" s="126" t="s">
        <v>367</v>
      </c>
      <c r="M130" s="126" t="s">
        <v>366</v>
      </c>
      <c r="N130" s="127" t="s">
        <v>367</v>
      </c>
    </row>
    <row r="131" spans="1:14" ht="15.75">
      <c r="A131" s="90" t="s">
        <v>207</v>
      </c>
      <c r="B131" s="92" t="s">
        <v>208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344841</v>
      </c>
      <c r="N131" s="94">
        <v>344841</v>
      </c>
    </row>
    <row r="132" spans="1:14" ht="15.75">
      <c r="A132" s="90" t="s">
        <v>209</v>
      </c>
      <c r="B132" s="91"/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5995</v>
      </c>
      <c r="N132" s="94">
        <v>4936</v>
      </c>
    </row>
    <row r="133" spans="1:14" ht="15.75">
      <c r="A133" s="90" t="s">
        <v>210</v>
      </c>
      <c r="B133" s="92" t="s">
        <v>211</v>
      </c>
      <c r="C133" s="93">
        <v>7995</v>
      </c>
      <c r="D133" s="93">
        <v>3747</v>
      </c>
      <c r="E133" s="93">
        <v>1290</v>
      </c>
      <c r="F133" s="93">
        <v>338</v>
      </c>
      <c r="G133" s="93">
        <v>332</v>
      </c>
      <c r="H133" s="93">
        <v>14</v>
      </c>
      <c r="I133" s="93">
        <v>0</v>
      </c>
      <c r="J133" s="93">
        <v>0</v>
      </c>
      <c r="K133" s="93">
        <v>0</v>
      </c>
      <c r="L133" s="93">
        <v>0</v>
      </c>
      <c r="M133" s="93">
        <v>28332</v>
      </c>
      <c r="N133" s="94">
        <v>14926</v>
      </c>
    </row>
    <row r="134" spans="1:14" ht="15.75">
      <c r="A134" s="90" t="s">
        <v>212</v>
      </c>
      <c r="B134" s="92" t="s">
        <v>213</v>
      </c>
      <c r="C134" s="93">
        <v>0</v>
      </c>
      <c r="D134" s="93">
        <v>0</v>
      </c>
      <c r="E134" s="93">
        <v>7235</v>
      </c>
      <c r="F134" s="93">
        <v>7235</v>
      </c>
      <c r="G134" s="93">
        <v>3287</v>
      </c>
      <c r="H134" s="93">
        <v>3287</v>
      </c>
      <c r="I134" s="93">
        <v>0</v>
      </c>
      <c r="J134" s="93">
        <v>0</v>
      </c>
      <c r="K134" s="93">
        <v>0</v>
      </c>
      <c r="L134" s="93">
        <v>0</v>
      </c>
      <c r="M134" s="93">
        <v>57836</v>
      </c>
      <c r="N134" s="94">
        <v>57836</v>
      </c>
    </row>
    <row r="135" spans="1:14" ht="15.75">
      <c r="A135" s="90" t="s">
        <v>214</v>
      </c>
      <c r="B135" s="92" t="s">
        <v>215</v>
      </c>
      <c r="C135" s="93">
        <v>34773</v>
      </c>
      <c r="D135" s="93">
        <v>32512</v>
      </c>
      <c r="E135" s="93">
        <v>60</v>
      </c>
      <c r="F135" s="93">
        <v>9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36282</v>
      </c>
      <c r="N135" s="94">
        <v>32585</v>
      </c>
    </row>
    <row r="136" spans="1:14" ht="15.75">
      <c r="A136" s="90"/>
      <c r="B136" s="91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4"/>
    </row>
    <row r="137" spans="1:14" ht="15.75">
      <c r="A137" s="90" t="s">
        <v>216</v>
      </c>
      <c r="B137" s="92" t="s">
        <v>217</v>
      </c>
      <c r="C137" s="93">
        <v>30669</v>
      </c>
      <c r="D137" s="93">
        <v>27105</v>
      </c>
      <c r="E137" s="93">
        <v>6146</v>
      </c>
      <c r="F137" s="93">
        <v>5483</v>
      </c>
      <c r="G137" s="93">
        <v>-571</v>
      </c>
      <c r="H137" s="93">
        <v>568</v>
      </c>
      <c r="I137" s="93">
        <v>0</v>
      </c>
      <c r="J137" s="93">
        <v>0</v>
      </c>
      <c r="K137" s="93">
        <v>0</v>
      </c>
      <c r="L137" s="93">
        <v>0</v>
      </c>
      <c r="M137" s="93">
        <v>178607</v>
      </c>
      <c r="N137" s="94">
        <v>135318</v>
      </c>
    </row>
    <row r="138" spans="1:14" ht="15.75">
      <c r="A138" s="90" t="s">
        <v>218</v>
      </c>
      <c r="B138" s="92" t="s">
        <v>219</v>
      </c>
      <c r="C138" s="93">
        <v>619</v>
      </c>
      <c r="D138" s="93">
        <v>72</v>
      </c>
      <c r="E138" s="93">
        <v>98</v>
      </c>
      <c r="F138" s="93">
        <v>17</v>
      </c>
      <c r="G138" s="93">
        <v>26</v>
      </c>
      <c r="H138" s="93">
        <v>25</v>
      </c>
      <c r="I138" s="93">
        <v>0</v>
      </c>
      <c r="J138" s="93">
        <v>0</v>
      </c>
      <c r="K138" s="93">
        <v>0</v>
      </c>
      <c r="L138" s="93">
        <v>0</v>
      </c>
      <c r="M138" s="93">
        <v>2654</v>
      </c>
      <c r="N138" s="94">
        <v>1216</v>
      </c>
    </row>
    <row r="139" spans="1:14" ht="15.75">
      <c r="A139" s="90" t="s">
        <v>220</v>
      </c>
      <c r="B139" s="92" t="s">
        <v>221</v>
      </c>
      <c r="C139" s="93">
        <v>0</v>
      </c>
      <c r="D139" s="93">
        <v>0</v>
      </c>
      <c r="E139" s="93">
        <v>12698</v>
      </c>
      <c r="F139" s="93">
        <v>9920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121278</v>
      </c>
      <c r="N139" s="94">
        <v>85730</v>
      </c>
    </row>
    <row r="140" spans="1:14" ht="15.75">
      <c r="A140" s="90" t="s">
        <v>222</v>
      </c>
      <c r="B140" s="91"/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4">
        <v>0</v>
      </c>
    </row>
    <row r="141" spans="1:14" ht="15.75">
      <c r="A141" s="90" t="s">
        <v>223</v>
      </c>
      <c r="B141" s="92" t="s">
        <v>224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4">
        <v>0</v>
      </c>
    </row>
    <row r="142" spans="1:14" ht="15.75">
      <c r="A142" s="90"/>
      <c r="B142" s="91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4"/>
    </row>
    <row r="143" spans="1:14" ht="15.75">
      <c r="A143" s="90" t="s">
        <v>225</v>
      </c>
      <c r="B143" s="91"/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1652</v>
      </c>
      <c r="L143" s="93">
        <v>1646</v>
      </c>
      <c r="M143" s="93">
        <v>1652</v>
      </c>
      <c r="N143" s="94">
        <v>1646</v>
      </c>
    </row>
    <row r="144" spans="1:14" ht="15.75">
      <c r="A144" s="90" t="s">
        <v>226</v>
      </c>
      <c r="B144" s="91"/>
      <c r="C144" s="93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46</v>
      </c>
      <c r="N144" s="94">
        <v>46</v>
      </c>
    </row>
    <row r="145" spans="1:14" ht="15.75">
      <c r="A145" s="90" t="s">
        <v>227</v>
      </c>
      <c r="B145" s="92" t="s">
        <v>228</v>
      </c>
      <c r="C145" s="93">
        <v>8715</v>
      </c>
      <c r="D145" s="93">
        <v>7523</v>
      </c>
      <c r="E145" s="93">
        <v>147</v>
      </c>
      <c r="F145" s="93">
        <v>147</v>
      </c>
      <c r="G145" s="93">
        <v>71</v>
      </c>
      <c r="H145" s="93">
        <v>1</v>
      </c>
      <c r="I145" s="93">
        <v>0</v>
      </c>
      <c r="J145" s="93">
        <v>0</v>
      </c>
      <c r="K145" s="93">
        <v>0</v>
      </c>
      <c r="L145" s="93">
        <v>0</v>
      </c>
      <c r="M145" s="93">
        <v>40404</v>
      </c>
      <c r="N145" s="94">
        <v>32029</v>
      </c>
    </row>
    <row r="146" spans="1:14" ht="15.75">
      <c r="A146" s="90" t="s">
        <v>229</v>
      </c>
      <c r="B146" s="92" t="s">
        <v>230</v>
      </c>
      <c r="C146" s="93">
        <v>853028</v>
      </c>
      <c r="D146" s="93">
        <v>449807</v>
      </c>
      <c r="E146" s="93">
        <v>76242</v>
      </c>
      <c r="F146" s="93">
        <v>53084</v>
      </c>
      <c r="G146" s="93">
        <v>26648</v>
      </c>
      <c r="H146" s="93">
        <v>3298</v>
      </c>
      <c r="I146" s="93">
        <v>0</v>
      </c>
      <c r="J146" s="93">
        <v>0</v>
      </c>
      <c r="K146" s="93">
        <v>0</v>
      </c>
      <c r="L146" s="93">
        <v>0</v>
      </c>
      <c r="M146" s="93">
        <v>1626400</v>
      </c>
      <c r="N146" s="94">
        <v>875951</v>
      </c>
    </row>
    <row r="147" spans="1:14" ht="15.75">
      <c r="A147" s="90" t="s">
        <v>231</v>
      </c>
      <c r="B147" s="92" t="s">
        <v>232</v>
      </c>
      <c r="C147" s="93">
        <v>3454</v>
      </c>
      <c r="D147" s="93">
        <v>2991</v>
      </c>
      <c r="E147" s="93">
        <v>561</v>
      </c>
      <c r="F147" s="93">
        <v>151</v>
      </c>
      <c r="G147" s="93">
        <v>398</v>
      </c>
      <c r="H147" s="93">
        <v>1</v>
      </c>
      <c r="I147" s="93">
        <v>0</v>
      </c>
      <c r="J147" s="93">
        <v>0</v>
      </c>
      <c r="K147" s="93">
        <v>0</v>
      </c>
      <c r="L147" s="93">
        <v>0</v>
      </c>
      <c r="M147" s="93">
        <v>28946</v>
      </c>
      <c r="N147" s="94">
        <v>20196</v>
      </c>
    </row>
    <row r="148" spans="1:14" ht="15.75">
      <c r="A148" s="90"/>
      <c r="B148" s="91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4"/>
    </row>
    <row r="149" spans="1:14" ht="15.75">
      <c r="A149" s="90" t="s">
        <v>233</v>
      </c>
      <c r="B149" s="92" t="s">
        <v>234</v>
      </c>
      <c r="C149" s="93">
        <v>1570</v>
      </c>
      <c r="D149" s="93">
        <v>1381</v>
      </c>
      <c r="E149" s="93">
        <v>200</v>
      </c>
      <c r="F149" s="93">
        <v>141</v>
      </c>
      <c r="G149" s="93">
        <v>22</v>
      </c>
      <c r="H149" s="93">
        <v>19</v>
      </c>
      <c r="I149" s="93">
        <v>0</v>
      </c>
      <c r="J149" s="93">
        <v>0</v>
      </c>
      <c r="K149" s="93">
        <v>0</v>
      </c>
      <c r="L149" s="93">
        <v>0</v>
      </c>
      <c r="M149" s="93">
        <v>2804</v>
      </c>
      <c r="N149" s="94">
        <v>2341</v>
      </c>
    </row>
    <row r="150" spans="1:14" ht="15.75">
      <c r="A150" s="90" t="s">
        <v>235</v>
      </c>
      <c r="B150" s="91"/>
      <c r="C150" s="93">
        <v>0</v>
      </c>
      <c r="D150" s="93">
        <v>0</v>
      </c>
      <c r="E150" s="93">
        <v>21649</v>
      </c>
      <c r="F150" s="93">
        <v>21649</v>
      </c>
      <c r="G150" s="93">
        <v>5402</v>
      </c>
      <c r="H150" s="93">
        <v>5402</v>
      </c>
      <c r="I150" s="93">
        <v>0</v>
      </c>
      <c r="J150" s="93">
        <v>0</v>
      </c>
      <c r="K150" s="93">
        <v>0</v>
      </c>
      <c r="L150" s="93">
        <v>0</v>
      </c>
      <c r="M150" s="93">
        <v>210816</v>
      </c>
      <c r="N150" s="94">
        <v>210816</v>
      </c>
    </row>
    <row r="151" spans="1:14" ht="15.75">
      <c r="A151" s="90" t="s">
        <v>236</v>
      </c>
      <c r="B151" s="92" t="s">
        <v>237</v>
      </c>
      <c r="C151" s="93">
        <v>6059</v>
      </c>
      <c r="D151" s="93">
        <v>6059</v>
      </c>
      <c r="E151" s="93">
        <v>917</v>
      </c>
      <c r="F151" s="93">
        <v>853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80480</v>
      </c>
      <c r="N151" s="94">
        <v>53603</v>
      </c>
    </row>
    <row r="152" spans="1:14" ht="15.75">
      <c r="A152" s="90" t="s">
        <v>238</v>
      </c>
      <c r="B152" s="91"/>
      <c r="C152" s="93">
        <v>33665</v>
      </c>
      <c r="D152" s="93">
        <v>4747</v>
      </c>
      <c r="E152" s="93">
        <v>7477</v>
      </c>
      <c r="F152" s="93">
        <v>5345</v>
      </c>
      <c r="G152" s="93">
        <v>3132</v>
      </c>
      <c r="H152" s="93">
        <v>3054</v>
      </c>
      <c r="I152" s="93">
        <v>0</v>
      </c>
      <c r="J152" s="93">
        <v>0</v>
      </c>
      <c r="K152" s="93">
        <v>0</v>
      </c>
      <c r="L152" s="93">
        <v>0</v>
      </c>
      <c r="M152" s="93">
        <v>94796</v>
      </c>
      <c r="N152" s="94">
        <v>32251</v>
      </c>
    </row>
    <row r="153" spans="1:14" ht="15.75">
      <c r="A153" s="90" t="s">
        <v>239</v>
      </c>
      <c r="B153" s="92" t="s">
        <v>240</v>
      </c>
      <c r="C153" s="93">
        <v>9045</v>
      </c>
      <c r="D153" s="93">
        <v>8689</v>
      </c>
      <c r="E153" s="93">
        <v>2069</v>
      </c>
      <c r="F153" s="93">
        <v>1149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57883</v>
      </c>
      <c r="N153" s="94">
        <v>48179</v>
      </c>
    </row>
    <row r="154" spans="1:14" ht="15.75">
      <c r="A154" s="90"/>
      <c r="B154" s="91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4"/>
    </row>
    <row r="155" spans="1:14" ht="15.75">
      <c r="A155" s="90" t="s">
        <v>241</v>
      </c>
      <c r="B155" s="91"/>
      <c r="C155" s="93">
        <v>0</v>
      </c>
      <c r="D155" s="93">
        <v>0</v>
      </c>
      <c r="E155" s="93">
        <v>11010</v>
      </c>
      <c r="F155" s="93">
        <v>11010</v>
      </c>
      <c r="G155" s="93">
        <v>3331</v>
      </c>
      <c r="H155" s="93">
        <v>3331</v>
      </c>
      <c r="I155" s="93">
        <v>0</v>
      </c>
      <c r="J155" s="93">
        <v>0</v>
      </c>
      <c r="K155" s="93">
        <v>0</v>
      </c>
      <c r="L155" s="93">
        <v>0</v>
      </c>
      <c r="M155" s="93">
        <v>39455</v>
      </c>
      <c r="N155" s="94">
        <v>39455</v>
      </c>
    </row>
    <row r="156" spans="1:14" ht="15.75">
      <c r="A156" s="90" t="s">
        <v>242</v>
      </c>
      <c r="B156" s="92" t="s">
        <v>243</v>
      </c>
      <c r="C156" s="93">
        <v>115</v>
      </c>
      <c r="D156" s="93">
        <v>110</v>
      </c>
      <c r="E156" s="93">
        <v>6</v>
      </c>
      <c r="F156" s="93">
        <v>4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8961</v>
      </c>
      <c r="N156" s="94">
        <v>8737</v>
      </c>
    </row>
    <row r="157" spans="1:14" ht="15.75">
      <c r="A157" s="90" t="s">
        <v>244</v>
      </c>
      <c r="B157" s="92" t="s">
        <v>245</v>
      </c>
      <c r="C157" s="93">
        <v>1124</v>
      </c>
      <c r="D157" s="93">
        <v>428</v>
      </c>
      <c r="E157" s="93">
        <v>196</v>
      </c>
      <c r="F157" s="93">
        <v>190</v>
      </c>
      <c r="G157" s="93">
        <v>0</v>
      </c>
      <c r="H157" s="93">
        <v>0</v>
      </c>
      <c r="I157" s="93">
        <v>0</v>
      </c>
      <c r="J157" s="93">
        <v>0</v>
      </c>
      <c r="K157" s="93">
        <v>0</v>
      </c>
      <c r="L157" s="93">
        <v>0</v>
      </c>
      <c r="M157" s="93">
        <v>11421</v>
      </c>
      <c r="N157" s="94">
        <v>9598</v>
      </c>
    </row>
    <row r="158" spans="1:14" ht="15.75">
      <c r="A158" s="90" t="s">
        <v>246</v>
      </c>
      <c r="B158" s="92" t="s">
        <v>247</v>
      </c>
      <c r="C158" s="93">
        <v>11383</v>
      </c>
      <c r="D158" s="93">
        <v>11360</v>
      </c>
      <c r="E158" s="93">
        <v>1863</v>
      </c>
      <c r="F158" s="93">
        <v>1812</v>
      </c>
      <c r="G158" s="93">
        <v>6</v>
      </c>
      <c r="H158" s="93">
        <v>3</v>
      </c>
      <c r="I158" s="93">
        <v>0</v>
      </c>
      <c r="J158" s="93">
        <v>0</v>
      </c>
      <c r="K158" s="93">
        <v>0</v>
      </c>
      <c r="L158" s="93">
        <v>0</v>
      </c>
      <c r="M158" s="93">
        <v>20285</v>
      </c>
      <c r="N158" s="94">
        <v>19324</v>
      </c>
    </row>
    <row r="159" spans="1:14" ht="15.75">
      <c r="A159" s="90" t="s">
        <v>248</v>
      </c>
      <c r="B159" s="92" t="s">
        <v>249</v>
      </c>
      <c r="C159" s="93">
        <v>519</v>
      </c>
      <c r="D159" s="93">
        <v>505</v>
      </c>
      <c r="E159" s="93">
        <v>103</v>
      </c>
      <c r="F159" s="93">
        <v>103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1662</v>
      </c>
      <c r="N159" s="94">
        <v>1574</v>
      </c>
    </row>
    <row r="160" spans="1:14" ht="15.75">
      <c r="A160" s="95"/>
      <c r="B160" s="96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9"/>
    </row>
    <row r="161" spans="1:14" ht="16.5">
      <c r="A161" s="99" t="s">
        <v>0</v>
      </c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1:14" ht="18.75">
      <c r="A162" s="70" t="s">
        <v>1</v>
      </c>
      <c r="B162" s="68"/>
      <c r="C162" s="69"/>
      <c r="D162" s="69"/>
      <c r="E162" s="69"/>
      <c r="F162" s="119"/>
      <c r="G162" s="69"/>
      <c r="H162" s="118"/>
      <c r="I162" s="118"/>
      <c r="J162" s="118"/>
      <c r="K162" s="118"/>
      <c r="L162" s="118"/>
      <c r="M162" s="118"/>
      <c r="N162" s="118"/>
    </row>
    <row r="163" spans="1:14" ht="18.75">
      <c r="A163" s="67" t="s">
        <v>387</v>
      </c>
      <c r="B163" s="68"/>
      <c r="C163" s="69"/>
      <c r="D163" s="69"/>
      <c r="E163" s="69"/>
      <c r="F163" s="70"/>
      <c r="G163" s="69"/>
      <c r="H163" s="118"/>
      <c r="I163" s="118"/>
      <c r="J163" s="118"/>
      <c r="K163" s="118"/>
      <c r="L163" s="118"/>
      <c r="M163" s="118"/>
      <c r="N163" s="118"/>
    </row>
    <row r="164" spans="1:14" ht="18.75">
      <c r="A164" s="70" t="s">
        <v>388</v>
      </c>
      <c r="B164" s="68"/>
      <c r="C164" s="69"/>
      <c r="D164" s="69"/>
      <c r="E164" s="69"/>
      <c r="F164" s="70"/>
      <c r="G164" s="69"/>
      <c r="H164" s="118"/>
      <c r="I164" s="118"/>
      <c r="J164" s="118"/>
      <c r="K164" s="118"/>
      <c r="L164" s="118"/>
      <c r="M164" s="118"/>
      <c r="N164" s="118"/>
    </row>
    <row r="165" spans="1:14" ht="18.75">
      <c r="A165" s="70"/>
      <c r="B165" s="68"/>
      <c r="C165" s="69"/>
      <c r="D165" s="69"/>
      <c r="E165" s="69"/>
      <c r="F165" s="70"/>
      <c r="G165" s="69"/>
      <c r="H165" s="118"/>
      <c r="I165" s="118"/>
      <c r="J165" s="118"/>
      <c r="K165" s="118"/>
      <c r="L165" s="118"/>
      <c r="M165" s="118"/>
      <c r="N165" s="72" t="s">
        <v>63</v>
      </c>
    </row>
    <row r="166" spans="1:14" ht="15.75">
      <c r="A166" s="73"/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6"/>
      <c r="N166" s="72" t="s">
        <v>5</v>
      </c>
    </row>
    <row r="167" spans="1:14" ht="15.75">
      <c r="A167" s="77"/>
      <c r="B167" s="78"/>
      <c r="C167" s="120" t="s">
        <v>372</v>
      </c>
      <c r="D167" s="134"/>
      <c r="E167" s="121"/>
      <c r="F167" s="121"/>
      <c r="G167" s="120" t="s">
        <v>373</v>
      </c>
      <c r="H167" s="121"/>
      <c r="I167" s="120" t="s">
        <v>374</v>
      </c>
      <c r="J167" s="121"/>
      <c r="K167" s="120" t="s">
        <v>375</v>
      </c>
      <c r="L167" s="121"/>
      <c r="M167" s="135"/>
      <c r="N167" s="136"/>
    </row>
    <row r="168" spans="1:14" ht="15.75">
      <c r="A168" s="81" t="s">
        <v>70</v>
      </c>
      <c r="B168" s="82" t="s">
        <v>71</v>
      </c>
      <c r="C168" s="137" t="s">
        <v>376</v>
      </c>
      <c r="D168" s="138"/>
      <c r="E168" s="137" t="s">
        <v>377</v>
      </c>
      <c r="F168" s="138"/>
      <c r="G168" s="123" t="s">
        <v>378</v>
      </c>
      <c r="H168" s="124"/>
      <c r="I168" s="123" t="s">
        <v>379</v>
      </c>
      <c r="J168" s="124"/>
      <c r="K168" s="123" t="s">
        <v>380</v>
      </c>
      <c r="L168" s="124"/>
      <c r="M168" s="139" t="s">
        <v>54</v>
      </c>
      <c r="N168" s="125"/>
    </row>
    <row r="169" spans="1:14" ht="15.75">
      <c r="A169" s="81"/>
      <c r="B169" s="85"/>
      <c r="C169" s="123" t="s">
        <v>381</v>
      </c>
      <c r="D169" s="124"/>
      <c r="E169" s="123" t="s">
        <v>382</v>
      </c>
      <c r="F169" s="124"/>
      <c r="G169" s="123" t="s">
        <v>364</v>
      </c>
      <c r="H169" s="124"/>
      <c r="I169" s="123" t="s">
        <v>383</v>
      </c>
      <c r="J169" s="124"/>
      <c r="K169" s="123" t="s">
        <v>383</v>
      </c>
      <c r="L169" s="124"/>
      <c r="M169" s="123" t="s">
        <v>384</v>
      </c>
      <c r="N169" s="125"/>
    </row>
    <row r="170" spans="1:14" ht="15.75">
      <c r="A170" s="86"/>
      <c r="B170" s="87"/>
      <c r="C170" s="126" t="s">
        <v>366</v>
      </c>
      <c r="D170" s="126" t="s">
        <v>367</v>
      </c>
      <c r="E170" s="126" t="s">
        <v>366</v>
      </c>
      <c r="F170" s="126" t="s">
        <v>367</v>
      </c>
      <c r="G170" s="126" t="s">
        <v>366</v>
      </c>
      <c r="H170" s="126" t="s">
        <v>367</v>
      </c>
      <c r="I170" s="126" t="s">
        <v>366</v>
      </c>
      <c r="J170" s="126" t="s">
        <v>367</v>
      </c>
      <c r="K170" s="126" t="s">
        <v>366</v>
      </c>
      <c r="L170" s="126" t="s">
        <v>367</v>
      </c>
      <c r="M170" s="126" t="s">
        <v>366</v>
      </c>
      <c r="N170" s="127" t="s">
        <v>367</v>
      </c>
    </row>
    <row r="171" spans="1:14" ht="15.75">
      <c r="A171" s="90" t="s">
        <v>250</v>
      </c>
      <c r="B171" s="92" t="s">
        <v>251</v>
      </c>
      <c r="C171" s="93">
        <v>3408</v>
      </c>
      <c r="D171" s="93">
        <v>3108</v>
      </c>
      <c r="E171" s="93">
        <v>39</v>
      </c>
      <c r="F171" s="93">
        <v>38</v>
      </c>
      <c r="G171" s="93">
        <v>0</v>
      </c>
      <c r="H171" s="93">
        <v>0</v>
      </c>
      <c r="I171" s="93">
        <v>0</v>
      </c>
      <c r="J171" s="93">
        <v>0</v>
      </c>
      <c r="K171" s="93">
        <v>3</v>
      </c>
      <c r="L171" s="93">
        <v>3</v>
      </c>
      <c r="M171" s="93">
        <v>8609</v>
      </c>
      <c r="N171" s="94">
        <v>6586</v>
      </c>
    </row>
    <row r="172" spans="1:14" ht="15.75">
      <c r="A172" s="90" t="s">
        <v>252</v>
      </c>
      <c r="B172" s="91"/>
      <c r="C172" s="93">
        <v>0</v>
      </c>
      <c r="D172" s="93">
        <v>0</v>
      </c>
      <c r="E172" s="93">
        <v>0</v>
      </c>
      <c r="F172" s="93">
        <v>0</v>
      </c>
      <c r="G172" s="93">
        <v>-17</v>
      </c>
      <c r="H172" s="93">
        <v>0</v>
      </c>
      <c r="I172" s="93">
        <v>752</v>
      </c>
      <c r="J172" s="93">
        <v>0</v>
      </c>
      <c r="K172" s="93">
        <v>111</v>
      </c>
      <c r="L172" s="93">
        <v>0</v>
      </c>
      <c r="M172" s="93">
        <v>976</v>
      </c>
      <c r="N172" s="94">
        <v>0</v>
      </c>
    </row>
    <row r="173" spans="1:14" ht="15.75">
      <c r="A173" s="90" t="s">
        <v>253</v>
      </c>
      <c r="B173" s="92" t="s">
        <v>254</v>
      </c>
      <c r="C173" s="93">
        <v>3</v>
      </c>
      <c r="D173" s="93">
        <v>3</v>
      </c>
      <c r="E173" s="93">
        <v>187</v>
      </c>
      <c r="F173" s="93">
        <v>184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407</v>
      </c>
      <c r="N173" s="94">
        <v>267</v>
      </c>
    </row>
    <row r="174" spans="1:14" ht="15.75">
      <c r="A174" s="90" t="s">
        <v>255</v>
      </c>
      <c r="B174" s="92" t="s">
        <v>256</v>
      </c>
      <c r="C174" s="93">
        <v>1734</v>
      </c>
      <c r="D174" s="93">
        <v>1734</v>
      </c>
      <c r="E174" s="93">
        <v>99</v>
      </c>
      <c r="F174" s="93">
        <v>99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2347</v>
      </c>
      <c r="N174" s="94">
        <v>2188</v>
      </c>
    </row>
    <row r="175" spans="1:14" ht="15.75">
      <c r="A175" s="90" t="s">
        <v>257</v>
      </c>
      <c r="B175" s="92" t="s">
        <v>258</v>
      </c>
      <c r="C175" s="93">
        <v>30901</v>
      </c>
      <c r="D175" s="93">
        <v>24837</v>
      </c>
      <c r="E175" s="93">
        <v>90</v>
      </c>
      <c r="F175" s="93">
        <v>14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101433</v>
      </c>
      <c r="N175" s="94">
        <v>64119</v>
      </c>
    </row>
    <row r="176" spans="1:14" ht="15.75">
      <c r="A176" s="90"/>
      <c r="B176" s="91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4"/>
    </row>
    <row r="177" spans="1:14" ht="15.75">
      <c r="A177" s="90" t="s">
        <v>259</v>
      </c>
      <c r="B177" s="92" t="s">
        <v>260</v>
      </c>
      <c r="C177" s="93">
        <v>2983</v>
      </c>
      <c r="D177" s="93">
        <v>2953</v>
      </c>
      <c r="E177" s="93">
        <v>100</v>
      </c>
      <c r="F177" s="93">
        <v>225</v>
      </c>
      <c r="G177" s="93">
        <v>87</v>
      </c>
      <c r="H177" s="93">
        <v>87</v>
      </c>
      <c r="I177" s="93">
        <v>0</v>
      </c>
      <c r="J177" s="93">
        <v>0</v>
      </c>
      <c r="K177" s="93">
        <v>0</v>
      </c>
      <c r="L177" s="93">
        <v>0</v>
      </c>
      <c r="M177" s="93">
        <v>11004</v>
      </c>
      <c r="N177" s="94">
        <v>9076</v>
      </c>
    </row>
    <row r="178" spans="1:14" ht="15.75">
      <c r="A178" s="90" t="s">
        <v>261</v>
      </c>
      <c r="B178" s="91"/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4">
        <v>0</v>
      </c>
    </row>
    <row r="179" spans="1:14" ht="15.75">
      <c r="A179" s="90" t="s">
        <v>262</v>
      </c>
      <c r="B179" s="91"/>
      <c r="C179" s="93">
        <v>4036</v>
      </c>
      <c r="D179" s="93">
        <v>4036</v>
      </c>
      <c r="E179" s="93">
        <v>741</v>
      </c>
      <c r="F179" s="93">
        <v>739</v>
      </c>
      <c r="G179" s="93">
        <v>12</v>
      </c>
      <c r="H179" s="93">
        <v>3</v>
      </c>
      <c r="I179" s="93">
        <v>0</v>
      </c>
      <c r="J179" s="93">
        <v>0</v>
      </c>
      <c r="K179" s="93">
        <v>0</v>
      </c>
      <c r="L179" s="93">
        <v>0</v>
      </c>
      <c r="M179" s="93">
        <v>44343</v>
      </c>
      <c r="N179" s="94">
        <v>11917</v>
      </c>
    </row>
    <row r="180" spans="1:14" ht="15.75">
      <c r="A180" s="90" t="s">
        <v>263</v>
      </c>
      <c r="B180" s="91"/>
      <c r="C180" s="93">
        <v>0</v>
      </c>
      <c r="D180" s="93">
        <v>0</v>
      </c>
      <c r="E180" s="93">
        <v>0</v>
      </c>
      <c r="F180" s="93">
        <v>0</v>
      </c>
      <c r="G180" s="93">
        <v>185</v>
      </c>
      <c r="H180" s="93">
        <v>185</v>
      </c>
      <c r="I180" s="93">
        <v>0</v>
      </c>
      <c r="J180" s="93">
        <v>0</v>
      </c>
      <c r="K180" s="93">
        <v>0</v>
      </c>
      <c r="L180" s="93">
        <v>0</v>
      </c>
      <c r="M180" s="93">
        <v>185</v>
      </c>
      <c r="N180" s="94">
        <v>185</v>
      </c>
    </row>
    <row r="181" spans="1:14" ht="15.75">
      <c r="A181" s="90" t="s">
        <v>264</v>
      </c>
      <c r="B181" s="91"/>
      <c r="C181" s="93">
        <v>491</v>
      </c>
      <c r="D181" s="93">
        <v>334</v>
      </c>
      <c r="E181" s="93">
        <v>516</v>
      </c>
      <c r="F181" s="93">
        <v>516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1007</v>
      </c>
      <c r="N181" s="94">
        <v>850</v>
      </c>
    </row>
    <row r="182" spans="1:14" ht="15.75">
      <c r="A182" s="90"/>
      <c r="B182" s="91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4"/>
    </row>
    <row r="183" spans="1:14" ht="15.75">
      <c r="A183" s="90" t="s">
        <v>265</v>
      </c>
      <c r="B183" s="92" t="s">
        <v>266</v>
      </c>
      <c r="C183" s="93">
        <v>6002</v>
      </c>
      <c r="D183" s="93">
        <v>5812</v>
      </c>
      <c r="E183" s="93">
        <v>1016</v>
      </c>
      <c r="F183" s="93">
        <v>982</v>
      </c>
      <c r="G183" s="93">
        <v>1032</v>
      </c>
      <c r="H183" s="93">
        <v>533</v>
      </c>
      <c r="I183" s="93">
        <v>0</v>
      </c>
      <c r="J183" s="93">
        <v>0</v>
      </c>
      <c r="K183" s="93">
        <v>0</v>
      </c>
      <c r="L183" s="93">
        <v>0</v>
      </c>
      <c r="M183" s="93">
        <v>58724</v>
      </c>
      <c r="N183" s="94">
        <v>38367</v>
      </c>
    </row>
    <row r="184" spans="1:14" ht="15.75">
      <c r="A184" s="90" t="s">
        <v>267</v>
      </c>
      <c r="B184" s="92" t="s">
        <v>268</v>
      </c>
      <c r="C184" s="93">
        <v>37396</v>
      </c>
      <c r="D184" s="93">
        <v>29242</v>
      </c>
      <c r="E184" s="93">
        <v>730</v>
      </c>
      <c r="F184" s="93">
        <v>716</v>
      </c>
      <c r="G184" s="93">
        <v>5221</v>
      </c>
      <c r="H184" s="93">
        <v>1281</v>
      </c>
      <c r="I184" s="93">
        <v>0</v>
      </c>
      <c r="J184" s="93">
        <v>0</v>
      </c>
      <c r="K184" s="93">
        <v>0</v>
      </c>
      <c r="L184" s="93">
        <v>0</v>
      </c>
      <c r="M184" s="93">
        <v>209480</v>
      </c>
      <c r="N184" s="94">
        <v>184396</v>
      </c>
    </row>
    <row r="185" spans="1:14" ht="15.75">
      <c r="A185" s="90" t="s">
        <v>269</v>
      </c>
      <c r="B185" s="91"/>
      <c r="C185" s="93">
        <v>0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93">
        <v>0</v>
      </c>
      <c r="K185" s="93">
        <v>0</v>
      </c>
      <c r="L185" s="93">
        <v>0</v>
      </c>
      <c r="M185" s="93">
        <v>0</v>
      </c>
      <c r="N185" s="94">
        <v>0</v>
      </c>
    </row>
    <row r="186" spans="1:14" ht="15.75">
      <c r="A186" s="90" t="s">
        <v>270</v>
      </c>
      <c r="B186" s="91"/>
      <c r="C186" s="93">
        <v>0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660</v>
      </c>
      <c r="N186" s="94">
        <v>660</v>
      </c>
    </row>
    <row r="187" spans="1:14" ht="15.75">
      <c r="A187" s="90" t="s">
        <v>271</v>
      </c>
      <c r="B187" s="92" t="s">
        <v>272</v>
      </c>
      <c r="C187" s="93">
        <v>609</v>
      </c>
      <c r="D187" s="93">
        <v>601</v>
      </c>
      <c r="E187" s="93">
        <v>1717</v>
      </c>
      <c r="F187" s="93">
        <v>1692</v>
      </c>
      <c r="G187" s="93">
        <v>121</v>
      </c>
      <c r="H187" s="93">
        <v>79</v>
      </c>
      <c r="I187" s="93">
        <v>0</v>
      </c>
      <c r="J187" s="93">
        <v>0</v>
      </c>
      <c r="K187" s="93">
        <v>0</v>
      </c>
      <c r="L187" s="93">
        <v>0</v>
      </c>
      <c r="M187" s="93">
        <v>3391</v>
      </c>
      <c r="N187" s="94">
        <v>2811</v>
      </c>
    </row>
    <row r="188" spans="1:14" ht="15.75">
      <c r="A188" s="90"/>
      <c r="B188" s="91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4"/>
    </row>
    <row r="189" spans="1:14" ht="15.75">
      <c r="A189" s="90" t="s">
        <v>273</v>
      </c>
      <c r="B189" s="92" t="s">
        <v>274</v>
      </c>
      <c r="C189" s="93">
        <v>56190</v>
      </c>
      <c r="D189" s="93">
        <v>44416</v>
      </c>
      <c r="E189" s="93">
        <v>10497</v>
      </c>
      <c r="F189" s="93">
        <v>10147</v>
      </c>
      <c r="G189" s="93">
        <v>1093</v>
      </c>
      <c r="H189" s="93">
        <v>1089</v>
      </c>
      <c r="I189" s="93">
        <v>0</v>
      </c>
      <c r="J189" s="93">
        <v>0</v>
      </c>
      <c r="K189" s="93">
        <v>6</v>
      </c>
      <c r="L189" s="93">
        <v>6</v>
      </c>
      <c r="M189" s="93">
        <v>168456</v>
      </c>
      <c r="N189" s="94">
        <v>129229</v>
      </c>
    </row>
    <row r="190" spans="1:14" ht="15.75">
      <c r="A190" s="90" t="s">
        <v>275</v>
      </c>
      <c r="B190" s="92" t="s">
        <v>276</v>
      </c>
      <c r="C190" s="93">
        <v>0</v>
      </c>
      <c r="D190" s="93">
        <v>0</v>
      </c>
      <c r="E190" s="93">
        <v>33510</v>
      </c>
      <c r="F190" s="93">
        <v>33510</v>
      </c>
      <c r="G190" s="93">
        <v>2746</v>
      </c>
      <c r="H190" s="93">
        <v>2746</v>
      </c>
      <c r="I190" s="93">
        <v>0</v>
      </c>
      <c r="J190" s="93">
        <v>0</v>
      </c>
      <c r="K190" s="93">
        <v>0</v>
      </c>
      <c r="L190" s="93">
        <v>0</v>
      </c>
      <c r="M190" s="93">
        <v>172490</v>
      </c>
      <c r="N190" s="94">
        <v>172490</v>
      </c>
    </row>
    <row r="191" spans="1:14" ht="15.75">
      <c r="A191" s="90" t="s">
        <v>277</v>
      </c>
      <c r="B191" s="92" t="s">
        <v>278</v>
      </c>
      <c r="C191" s="93">
        <v>0</v>
      </c>
      <c r="D191" s="93">
        <v>0</v>
      </c>
      <c r="E191" s="93">
        <v>2537</v>
      </c>
      <c r="F191" s="93">
        <v>2528</v>
      </c>
      <c r="G191" s="93">
        <v>279</v>
      </c>
      <c r="H191" s="93">
        <v>279</v>
      </c>
      <c r="I191" s="93">
        <v>0</v>
      </c>
      <c r="J191" s="93">
        <v>0</v>
      </c>
      <c r="K191" s="93">
        <v>319</v>
      </c>
      <c r="L191" s="93">
        <v>319</v>
      </c>
      <c r="M191" s="93">
        <v>32634</v>
      </c>
      <c r="N191" s="94">
        <v>27807</v>
      </c>
    </row>
    <row r="192" spans="1:14" ht="15.75">
      <c r="A192" s="90" t="s">
        <v>279</v>
      </c>
      <c r="B192" s="92" t="s">
        <v>280</v>
      </c>
      <c r="C192" s="93">
        <v>46</v>
      </c>
      <c r="D192" s="93">
        <v>27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51</v>
      </c>
      <c r="N192" s="94">
        <v>31</v>
      </c>
    </row>
    <row r="193" spans="1:14" ht="15.75">
      <c r="A193" s="90" t="s">
        <v>281</v>
      </c>
      <c r="B193" s="91"/>
      <c r="C193" s="93">
        <v>0</v>
      </c>
      <c r="D193" s="93">
        <v>0</v>
      </c>
      <c r="E193" s="93">
        <v>4</v>
      </c>
      <c r="F193" s="93">
        <v>4</v>
      </c>
      <c r="G193" s="93">
        <v>0</v>
      </c>
      <c r="H193" s="93">
        <v>0</v>
      </c>
      <c r="I193" s="93">
        <v>0</v>
      </c>
      <c r="J193" s="93">
        <v>0</v>
      </c>
      <c r="K193" s="93">
        <v>0</v>
      </c>
      <c r="L193" s="93">
        <v>0</v>
      </c>
      <c r="M193" s="93">
        <v>957</v>
      </c>
      <c r="N193" s="94">
        <v>957</v>
      </c>
    </row>
    <row r="194" spans="1:14" ht="15.75">
      <c r="A194" s="90"/>
      <c r="B194" s="91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4"/>
    </row>
    <row r="195" spans="1:14" ht="15.75">
      <c r="A195" s="90" t="s">
        <v>282</v>
      </c>
      <c r="B195" s="92" t="s">
        <v>283</v>
      </c>
      <c r="C195" s="93">
        <v>633</v>
      </c>
      <c r="D195" s="93">
        <v>158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14</v>
      </c>
      <c r="L195" s="93">
        <v>14</v>
      </c>
      <c r="M195" s="93">
        <v>2624</v>
      </c>
      <c r="N195" s="94">
        <v>1524</v>
      </c>
    </row>
    <row r="196" spans="1:14" ht="15.75">
      <c r="A196" s="90" t="s">
        <v>284</v>
      </c>
      <c r="B196" s="92" t="s">
        <v>285</v>
      </c>
      <c r="C196" s="93">
        <v>36614</v>
      </c>
      <c r="D196" s="93">
        <v>31758</v>
      </c>
      <c r="E196" s="93">
        <v>1977</v>
      </c>
      <c r="F196" s="93">
        <v>1974</v>
      </c>
      <c r="G196" s="93">
        <v>2</v>
      </c>
      <c r="H196" s="93">
        <v>-12</v>
      </c>
      <c r="I196" s="93">
        <v>0</v>
      </c>
      <c r="J196" s="93">
        <v>0</v>
      </c>
      <c r="K196" s="93">
        <v>0</v>
      </c>
      <c r="L196" s="93">
        <v>0</v>
      </c>
      <c r="M196" s="93">
        <v>51210</v>
      </c>
      <c r="N196" s="94">
        <v>38029</v>
      </c>
    </row>
    <row r="197" spans="1:14" ht="15.75">
      <c r="A197" s="90" t="s">
        <v>286</v>
      </c>
      <c r="B197" s="91"/>
      <c r="C197" s="93">
        <v>8642</v>
      </c>
      <c r="D197" s="93">
        <v>6178</v>
      </c>
      <c r="E197" s="93">
        <v>5927</v>
      </c>
      <c r="F197" s="93">
        <v>3260</v>
      </c>
      <c r="G197" s="93">
        <v>343510</v>
      </c>
      <c r="H197" s="93">
        <v>3128</v>
      </c>
      <c r="I197" s="93">
        <v>0</v>
      </c>
      <c r="J197" s="93">
        <v>0</v>
      </c>
      <c r="K197" s="93">
        <v>0</v>
      </c>
      <c r="L197" s="93">
        <v>0</v>
      </c>
      <c r="M197" s="93">
        <v>436771</v>
      </c>
      <c r="N197" s="94">
        <v>60449</v>
      </c>
    </row>
    <row r="198" spans="1:14" ht="15.75">
      <c r="A198" s="90" t="s">
        <v>287</v>
      </c>
      <c r="B198" s="92" t="s">
        <v>288</v>
      </c>
      <c r="C198" s="93">
        <v>129509</v>
      </c>
      <c r="D198" s="93">
        <v>64014</v>
      </c>
      <c r="E198" s="93">
        <v>9618</v>
      </c>
      <c r="F198" s="93">
        <v>7</v>
      </c>
      <c r="G198" s="93">
        <v>1000</v>
      </c>
      <c r="H198" s="93">
        <v>-3</v>
      </c>
      <c r="I198" s="93">
        <v>0</v>
      </c>
      <c r="J198" s="93">
        <v>0</v>
      </c>
      <c r="K198" s="93">
        <v>0</v>
      </c>
      <c r="L198" s="93">
        <v>0</v>
      </c>
      <c r="M198" s="93">
        <v>170567</v>
      </c>
      <c r="N198" s="94">
        <v>67712</v>
      </c>
    </row>
    <row r="199" spans="1:14" ht="15.75">
      <c r="A199" s="90" t="s">
        <v>289</v>
      </c>
      <c r="B199" s="92" t="s">
        <v>290</v>
      </c>
      <c r="C199" s="93">
        <v>95</v>
      </c>
      <c r="D199" s="93">
        <v>95</v>
      </c>
      <c r="E199" s="93">
        <v>12</v>
      </c>
      <c r="F199" s="93">
        <v>12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702</v>
      </c>
      <c r="N199" s="94">
        <v>702</v>
      </c>
    </row>
    <row r="200" spans="1:14" ht="15.75">
      <c r="A200" s="95"/>
      <c r="B200" s="96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9"/>
    </row>
    <row r="201" spans="1:14" ht="16.5">
      <c r="A201" s="99" t="s">
        <v>0</v>
      </c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</row>
    <row r="202" spans="1:14" ht="18.75">
      <c r="A202" s="70" t="s">
        <v>1</v>
      </c>
      <c r="B202" s="68"/>
      <c r="C202" s="69"/>
      <c r="D202" s="69"/>
      <c r="E202" s="69"/>
      <c r="F202" s="119"/>
      <c r="G202" s="69"/>
      <c r="H202" s="118"/>
      <c r="I202" s="118"/>
      <c r="J202" s="118"/>
      <c r="K202" s="118"/>
      <c r="L202" s="118"/>
      <c r="M202" s="118"/>
      <c r="N202" s="118"/>
    </row>
    <row r="203" spans="1:14" ht="18.75">
      <c r="A203" s="67" t="s">
        <v>387</v>
      </c>
      <c r="B203" s="68"/>
      <c r="C203" s="69"/>
      <c r="D203" s="69"/>
      <c r="E203" s="69"/>
      <c r="F203" s="70"/>
      <c r="G203" s="69"/>
      <c r="H203" s="118"/>
      <c r="I203" s="118"/>
      <c r="J203" s="118"/>
      <c r="K203" s="118"/>
      <c r="L203" s="118"/>
      <c r="M203" s="118"/>
      <c r="N203" s="118"/>
    </row>
    <row r="204" spans="1:14" ht="18.75">
      <c r="A204" s="70" t="s">
        <v>388</v>
      </c>
      <c r="B204" s="68"/>
      <c r="C204" s="69"/>
      <c r="D204" s="69"/>
      <c r="E204" s="69"/>
      <c r="F204" s="70"/>
      <c r="G204" s="69"/>
      <c r="H204" s="118"/>
      <c r="I204" s="118"/>
      <c r="J204" s="118"/>
      <c r="K204" s="118"/>
      <c r="L204" s="118"/>
      <c r="M204" s="118"/>
      <c r="N204" s="118"/>
    </row>
    <row r="205" spans="1:14" ht="18.75">
      <c r="A205" s="70"/>
      <c r="B205" s="68"/>
      <c r="C205" s="69"/>
      <c r="D205" s="69"/>
      <c r="E205" s="69"/>
      <c r="F205" s="70"/>
      <c r="G205" s="69"/>
      <c r="H205" s="118"/>
      <c r="I205" s="118"/>
      <c r="J205" s="118"/>
      <c r="K205" s="118"/>
      <c r="L205" s="118"/>
      <c r="M205" s="118"/>
      <c r="N205" s="72" t="s">
        <v>63</v>
      </c>
    </row>
    <row r="206" spans="1:14" ht="15.75">
      <c r="A206" s="73"/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6"/>
      <c r="N206" s="72" t="s">
        <v>5</v>
      </c>
    </row>
    <row r="207" spans="1:14" ht="15.75">
      <c r="A207" s="77"/>
      <c r="B207" s="78"/>
      <c r="C207" s="120" t="s">
        <v>372</v>
      </c>
      <c r="D207" s="134"/>
      <c r="E207" s="121"/>
      <c r="F207" s="121"/>
      <c r="G207" s="120" t="s">
        <v>373</v>
      </c>
      <c r="H207" s="121"/>
      <c r="I207" s="120" t="s">
        <v>374</v>
      </c>
      <c r="J207" s="121"/>
      <c r="K207" s="120" t="s">
        <v>375</v>
      </c>
      <c r="L207" s="121"/>
      <c r="M207" s="135"/>
      <c r="N207" s="136"/>
    </row>
    <row r="208" spans="1:14" ht="15.75">
      <c r="A208" s="81" t="s">
        <v>70</v>
      </c>
      <c r="B208" s="82" t="s">
        <v>71</v>
      </c>
      <c r="C208" s="137" t="s">
        <v>376</v>
      </c>
      <c r="D208" s="138"/>
      <c r="E208" s="137" t="s">
        <v>377</v>
      </c>
      <c r="F208" s="138"/>
      <c r="G208" s="123" t="s">
        <v>378</v>
      </c>
      <c r="H208" s="124"/>
      <c r="I208" s="123" t="s">
        <v>379</v>
      </c>
      <c r="J208" s="124"/>
      <c r="K208" s="123" t="s">
        <v>380</v>
      </c>
      <c r="L208" s="124"/>
      <c r="M208" s="139" t="s">
        <v>54</v>
      </c>
      <c r="N208" s="125"/>
    </row>
    <row r="209" spans="1:14" ht="15.75">
      <c r="A209" s="81"/>
      <c r="B209" s="85"/>
      <c r="C209" s="123" t="s">
        <v>381</v>
      </c>
      <c r="D209" s="124"/>
      <c r="E209" s="123" t="s">
        <v>382</v>
      </c>
      <c r="F209" s="124"/>
      <c r="G209" s="123" t="s">
        <v>364</v>
      </c>
      <c r="H209" s="124"/>
      <c r="I209" s="123" t="s">
        <v>383</v>
      </c>
      <c r="J209" s="124"/>
      <c r="K209" s="123" t="s">
        <v>383</v>
      </c>
      <c r="L209" s="124"/>
      <c r="M209" s="123" t="s">
        <v>384</v>
      </c>
      <c r="N209" s="125"/>
    </row>
    <row r="210" spans="1:14" ht="15.75">
      <c r="A210" s="86"/>
      <c r="B210" s="87"/>
      <c r="C210" s="126" t="s">
        <v>366</v>
      </c>
      <c r="D210" s="126" t="s">
        <v>367</v>
      </c>
      <c r="E210" s="126" t="s">
        <v>366</v>
      </c>
      <c r="F210" s="126" t="s">
        <v>367</v>
      </c>
      <c r="G210" s="126" t="s">
        <v>366</v>
      </c>
      <c r="H210" s="126" t="s">
        <v>367</v>
      </c>
      <c r="I210" s="126" t="s">
        <v>366</v>
      </c>
      <c r="J210" s="126" t="s">
        <v>367</v>
      </c>
      <c r="K210" s="126" t="s">
        <v>366</v>
      </c>
      <c r="L210" s="126" t="s">
        <v>367</v>
      </c>
      <c r="M210" s="126" t="s">
        <v>366</v>
      </c>
      <c r="N210" s="127" t="s">
        <v>367</v>
      </c>
    </row>
    <row r="211" spans="1:14" ht="15.75">
      <c r="A211" s="90" t="s">
        <v>291</v>
      </c>
      <c r="B211" s="92" t="s">
        <v>292</v>
      </c>
      <c r="C211" s="93">
        <v>0</v>
      </c>
      <c r="D211" s="93">
        <v>0</v>
      </c>
      <c r="E211" s="93">
        <v>15</v>
      </c>
      <c r="F211" s="93">
        <v>8</v>
      </c>
      <c r="G211" s="93">
        <v>0</v>
      </c>
      <c r="H211" s="93">
        <v>0</v>
      </c>
      <c r="I211" s="93">
        <v>0</v>
      </c>
      <c r="J211" s="93">
        <v>0</v>
      </c>
      <c r="K211" s="93">
        <v>566</v>
      </c>
      <c r="L211" s="93">
        <v>187</v>
      </c>
      <c r="M211" s="93">
        <v>1763</v>
      </c>
      <c r="N211" s="94">
        <v>624</v>
      </c>
    </row>
    <row r="212" spans="1:14" ht="15.75">
      <c r="A212" s="90" t="s">
        <v>293</v>
      </c>
      <c r="B212" s="92" t="s">
        <v>294</v>
      </c>
      <c r="C212" s="93">
        <v>0</v>
      </c>
      <c r="D212" s="93"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8392</v>
      </c>
      <c r="N212" s="94">
        <v>4721</v>
      </c>
    </row>
    <row r="213" spans="1:14" ht="15.75">
      <c r="A213" s="90" t="s">
        <v>295</v>
      </c>
      <c r="B213" s="92" t="s">
        <v>296</v>
      </c>
      <c r="C213" s="93">
        <v>1614</v>
      </c>
      <c r="D213" s="93">
        <v>115</v>
      </c>
      <c r="E213" s="93">
        <v>104961</v>
      </c>
      <c r="F213" s="93">
        <v>11908</v>
      </c>
      <c r="G213" s="93">
        <v>0</v>
      </c>
      <c r="H213" s="93">
        <v>0</v>
      </c>
      <c r="I213" s="93">
        <v>0</v>
      </c>
      <c r="J213" s="93">
        <v>0</v>
      </c>
      <c r="K213" s="93">
        <v>0</v>
      </c>
      <c r="L213" s="93">
        <v>0</v>
      </c>
      <c r="M213" s="93">
        <v>114717</v>
      </c>
      <c r="N213" s="94">
        <v>12837</v>
      </c>
    </row>
    <row r="214" spans="1:14" ht="15.75">
      <c r="A214" s="90" t="s">
        <v>297</v>
      </c>
      <c r="B214" s="92" t="s">
        <v>298</v>
      </c>
      <c r="C214" s="93">
        <v>0</v>
      </c>
      <c r="D214" s="93">
        <v>0</v>
      </c>
      <c r="E214" s="93">
        <v>256</v>
      </c>
      <c r="F214" s="93">
        <v>256</v>
      </c>
      <c r="G214" s="93">
        <v>559</v>
      </c>
      <c r="H214" s="93">
        <v>559</v>
      </c>
      <c r="I214" s="93">
        <v>17694</v>
      </c>
      <c r="J214" s="93">
        <v>14202</v>
      </c>
      <c r="K214" s="93">
        <v>30508</v>
      </c>
      <c r="L214" s="93">
        <v>29347</v>
      </c>
      <c r="M214" s="93">
        <v>68803</v>
      </c>
      <c r="N214" s="94">
        <v>64930</v>
      </c>
    </row>
    <row r="215" spans="1:14" ht="15.75">
      <c r="A215" s="90" t="s">
        <v>299</v>
      </c>
      <c r="B215" s="92" t="s">
        <v>300</v>
      </c>
      <c r="C215" s="93">
        <v>1778</v>
      </c>
      <c r="D215" s="93">
        <v>52</v>
      </c>
      <c r="E215" s="93">
        <v>386</v>
      </c>
      <c r="F215" s="93">
        <v>166</v>
      </c>
      <c r="G215" s="93">
        <v>0</v>
      </c>
      <c r="H215" s="93">
        <v>0</v>
      </c>
      <c r="I215" s="93">
        <v>0</v>
      </c>
      <c r="J215" s="93">
        <v>0</v>
      </c>
      <c r="K215" s="93">
        <v>0</v>
      </c>
      <c r="L215" s="93">
        <v>0</v>
      </c>
      <c r="M215" s="93">
        <v>7668</v>
      </c>
      <c r="N215" s="94">
        <v>5720</v>
      </c>
    </row>
    <row r="216" spans="1:14" ht="15.75">
      <c r="A216" s="90"/>
      <c r="B216" s="91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4"/>
    </row>
    <row r="217" spans="1:14" ht="15.75">
      <c r="A217" s="90" t="s">
        <v>301</v>
      </c>
      <c r="B217" s="92" t="s">
        <v>302</v>
      </c>
      <c r="C217" s="93">
        <v>6586</v>
      </c>
      <c r="D217" s="93">
        <v>6391</v>
      </c>
      <c r="E217" s="93">
        <v>1379</v>
      </c>
      <c r="F217" s="93">
        <v>1324</v>
      </c>
      <c r="G217" s="93">
        <v>0</v>
      </c>
      <c r="H217" s="93">
        <v>0</v>
      </c>
      <c r="I217" s="93">
        <v>0</v>
      </c>
      <c r="J217" s="93">
        <v>0</v>
      </c>
      <c r="K217" s="93">
        <v>1948</v>
      </c>
      <c r="L217" s="93">
        <v>1948</v>
      </c>
      <c r="M217" s="93">
        <v>55861</v>
      </c>
      <c r="N217" s="94">
        <v>46157</v>
      </c>
    </row>
    <row r="218" spans="1:14" ht="15.75">
      <c r="A218" s="90" t="s">
        <v>303</v>
      </c>
      <c r="B218" s="92" t="s">
        <v>304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0</v>
      </c>
      <c r="N218" s="94">
        <v>0</v>
      </c>
    </row>
    <row r="219" spans="1:14" ht="15.75">
      <c r="A219" s="90" t="s">
        <v>305</v>
      </c>
      <c r="B219" s="91"/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3782</v>
      </c>
      <c r="J219" s="93">
        <v>3782</v>
      </c>
      <c r="K219" s="93">
        <v>18687</v>
      </c>
      <c r="L219" s="93">
        <v>18687</v>
      </c>
      <c r="M219" s="93">
        <v>22860</v>
      </c>
      <c r="N219" s="94">
        <v>22858</v>
      </c>
    </row>
    <row r="220" spans="1:14" ht="15.75">
      <c r="A220" s="90" t="s">
        <v>306</v>
      </c>
      <c r="B220" s="92" t="s">
        <v>307</v>
      </c>
      <c r="C220" s="93">
        <v>61</v>
      </c>
      <c r="D220" s="93">
        <v>61</v>
      </c>
      <c r="E220" s="93">
        <v>0</v>
      </c>
      <c r="F220" s="93">
        <v>0</v>
      </c>
      <c r="G220" s="93">
        <v>0</v>
      </c>
      <c r="H220" s="93">
        <v>0</v>
      </c>
      <c r="I220" s="93">
        <v>0</v>
      </c>
      <c r="J220" s="93">
        <v>0</v>
      </c>
      <c r="K220" s="93">
        <v>4</v>
      </c>
      <c r="L220" s="93">
        <v>4</v>
      </c>
      <c r="M220" s="93">
        <v>110698</v>
      </c>
      <c r="N220" s="94">
        <v>70647</v>
      </c>
    </row>
    <row r="221" spans="1:14" ht="15.75">
      <c r="A221" s="90" t="s">
        <v>308</v>
      </c>
      <c r="B221" s="92" t="s">
        <v>309</v>
      </c>
      <c r="C221" s="93">
        <v>41912</v>
      </c>
      <c r="D221" s="93">
        <v>25023</v>
      </c>
      <c r="E221" s="93">
        <v>5734</v>
      </c>
      <c r="F221" s="93">
        <v>2740</v>
      </c>
      <c r="G221" s="93">
        <v>8075</v>
      </c>
      <c r="H221" s="93">
        <v>951</v>
      </c>
      <c r="I221" s="93">
        <v>2546</v>
      </c>
      <c r="J221" s="93">
        <v>2546</v>
      </c>
      <c r="K221" s="93">
        <v>23676</v>
      </c>
      <c r="L221" s="93">
        <v>23676</v>
      </c>
      <c r="M221" s="93">
        <v>251147</v>
      </c>
      <c r="N221" s="94">
        <v>90838</v>
      </c>
    </row>
    <row r="222" spans="1:14" ht="15.75">
      <c r="A222" s="90"/>
      <c r="B222" s="91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4"/>
    </row>
    <row r="223" spans="1:14" ht="15.75">
      <c r="A223" s="90" t="s">
        <v>310</v>
      </c>
      <c r="B223" s="91"/>
      <c r="C223" s="93">
        <v>0</v>
      </c>
      <c r="D223" s="93">
        <v>0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  <c r="N223" s="94">
        <v>0</v>
      </c>
    </row>
    <row r="224" spans="1:14" ht="15.75">
      <c r="A224" s="90" t="s">
        <v>311</v>
      </c>
      <c r="B224" s="92" t="s">
        <v>312</v>
      </c>
      <c r="C224" s="93">
        <v>15773</v>
      </c>
      <c r="D224" s="93">
        <v>10667</v>
      </c>
      <c r="E224" s="93">
        <v>828</v>
      </c>
      <c r="F224" s="93">
        <v>234</v>
      </c>
      <c r="G224" s="93">
        <v>308</v>
      </c>
      <c r="H224" s="93">
        <v>59</v>
      </c>
      <c r="I224" s="93">
        <v>0</v>
      </c>
      <c r="J224" s="93">
        <v>0</v>
      </c>
      <c r="K224" s="93">
        <v>0</v>
      </c>
      <c r="L224" s="93">
        <v>0</v>
      </c>
      <c r="M224" s="93">
        <v>16909</v>
      </c>
      <c r="N224" s="94">
        <v>10960</v>
      </c>
    </row>
    <row r="225" spans="1:14" ht="15.75">
      <c r="A225" s="90" t="s">
        <v>313</v>
      </c>
      <c r="B225" s="91"/>
      <c r="C225" s="93">
        <v>0</v>
      </c>
      <c r="D225" s="93">
        <v>0</v>
      </c>
      <c r="E225" s="93">
        <v>0</v>
      </c>
      <c r="F225" s="93">
        <v>0</v>
      </c>
      <c r="G225" s="93">
        <v>1143</v>
      </c>
      <c r="H225" s="93">
        <v>949</v>
      </c>
      <c r="I225" s="93">
        <v>0</v>
      </c>
      <c r="J225" s="93">
        <v>0</v>
      </c>
      <c r="K225" s="93">
        <v>0</v>
      </c>
      <c r="L225" s="93">
        <v>0</v>
      </c>
      <c r="M225" s="93">
        <v>1143</v>
      </c>
      <c r="N225" s="94">
        <v>949</v>
      </c>
    </row>
    <row r="226" spans="1:14" ht="15.75">
      <c r="A226" s="90" t="s">
        <v>314</v>
      </c>
      <c r="B226" s="92" t="s">
        <v>315</v>
      </c>
      <c r="C226" s="93">
        <v>6820</v>
      </c>
      <c r="D226" s="93">
        <v>6820</v>
      </c>
      <c r="E226" s="93">
        <v>2298</v>
      </c>
      <c r="F226" s="93">
        <v>2298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64060</v>
      </c>
      <c r="N226" s="94">
        <v>56548</v>
      </c>
    </row>
    <row r="227" spans="1:14" ht="15.75">
      <c r="A227" s="90" t="s">
        <v>316</v>
      </c>
      <c r="B227" s="92" t="s">
        <v>317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2577</v>
      </c>
      <c r="N227" s="94">
        <v>258</v>
      </c>
    </row>
    <row r="228" spans="1:14" ht="15.75">
      <c r="A228" s="90"/>
      <c r="B228" s="91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4"/>
    </row>
    <row r="229" spans="1:14" ht="15.75">
      <c r="A229" s="90" t="s">
        <v>318</v>
      </c>
      <c r="B229" s="92" t="s">
        <v>319</v>
      </c>
      <c r="C229" s="93">
        <v>0</v>
      </c>
      <c r="D229" s="93">
        <v>0</v>
      </c>
      <c r="E229" s="93">
        <v>42</v>
      </c>
      <c r="F229" s="93">
        <v>3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219</v>
      </c>
      <c r="N229" s="94">
        <v>47</v>
      </c>
    </row>
    <row r="230" spans="1:14" ht="15.75">
      <c r="A230" s="90" t="s">
        <v>320</v>
      </c>
      <c r="B230" s="91"/>
      <c r="C230" s="93">
        <v>0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  <c r="L230" s="93">
        <v>0</v>
      </c>
      <c r="M230" s="93">
        <v>20533</v>
      </c>
      <c r="N230" s="94">
        <v>20533</v>
      </c>
    </row>
    <row r="231" spans="1:14" ht="15.75">
      <c r="A231" s="90" t="s">
        <v>321</v>
      </c>
      <c r="B231" s="91"/>
      <c r="C231" s="93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4">
        <v>0</v>
      </c>
    </row>
    <row r="232" spans="1:14" ht="15.75">
      <c r="A232" s="90" t="s">
        <v>322</v>
      </c>
      <c r="B232" s="91"/>
      <c r="C232" s="93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356993</v>
      </c>
      <c r="N232" s="94">
        <v>356603</v>
      </c>
    </row>
    <row r="233" spans="1:14" ht="15.75">
      <c r="A233" s="90" t="s">
        <v>323</v>
      </c>
      <c r="B233" s="92" t="s">
        <v>324</v>
      </c>
      <c r="C233" s="93">
        <v>0</v>
      </c>
      <c r="D233" s="93">
        <v>0</v>
      </c>
      <c r="E233" s="93">
        <v>9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  <c r="L233" s="93">
        <v>0</v>
      </c>
      <c r="M233" s="93">
        <v>11712</v>
      </c>
      <c r="N233" s="94">
        <v>1272</v>
      </c>
    </row>
    <row r="234" spans="1:14" ht="15.75">
      <c r="A234" s="90"/>
      <c r="B234" s="91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4"/>
    </row>
    <row r="235" spans="1:14" ht="15.75">
      <c r="A235" s="90" t="s">
        <v>325</v>
      </c>
      <c r="B235" s="92" t="s">
        <v>326</v>
      </c>
      <c r="C235" s="93">
        <v>641</v>
      </c>
      <c r="D235" s="93">
        <v>355</v>
      </c>
      <c r="E235" s="93">
        <v>173</v>
      </c>
      <c r="F235" s="93">
        <v>156</v>
      </c>
      <c r="G235" s="93">
        <v>42</v>
      </c>
      <c r="H235" s="93">
        <v>24</v>
      </c>
      <c r="I235" s="93">
        <v>0</v>
      </c>
      <c r="J235" s="93">
        <v>0</v>
      </c>
      <c r="K235" s="93">
        <v>0</v>
      </c>
      <c r="L235" s="93">
        <v>0</v>
      </c>
      <c r="M235" s="93">
        <v>2524</v>
      </c>
      <c r="N235" s="94">
        <v>1514</v>
      </c>
    </row>
    <row r="236" spans="1:14" ht="15.75">
      <c r="A236" s="90" t="s">
        <v>327</v>
      </c>
      <c r="B236" s="92" t="s">
        <v>328</v>
      </c>
      <c r="C236" s="93">
        <v>12655</v>
      </c>
      <c r="D236" s="93">
        <v>12091</v>
      </c>
      <c r="E236" s="93">
        <v>830</v>
      </c>
      <c r="F236" s="93">
        <v>700</v>
      </c>
      <c r="G236" s="93">
        <v>25</v>
      </c>
      <c r="H236" s="93">
        <v>25</v>
      </c>
      <c r="I236" s="93">
        <v>0</v>
      </c>
      <c r="J236" s="93">
        <v>0</v>
      </c>
      <c r="K236" s="93">
        <v>0</v>
      </c>
      <c r="L236" s="93">
        <v>0</v>
      </c>
      <c r="M236" s="93">
        <v>23571</v>
      </c>
      <c r="N236" s="94">
        <v>19121</v>
      </c>
    </row>
    <row r="237" spans="1:14" ht="15.75">
      <c r="A237" s="90" t="s">
        <v>329</v>
      </c>
      <c r="B237" s="92" t="s">
        <v>330</v>
      </c>
      <c r="C237" s="93">
        <v>43200</v>
      </c>
      <c r="D237" s="93">
        <v>35744</v>
      </c>
      <c r="E237" s="93">
        <v>360</v>
      </c>
      <c r="F237" s="93">
        <v>282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53388</v>
      </c>
      <c r="N237" s="94">
        <v>42371</v>
      </c>
    </row>
    <row r="238" spans="1:14" ht="15.75">
      <c r="A238" s="90" t="s">
        <v>333</v>
      </c>
      <c r="B238" s="92" t="s">
        <v>334</v>
      </c>
      <c r="C238" s="93">
        <v>0</v>
      </c>
      <c r="D238" s="93">
        <v>0</v>
      </c>
      <c r="E238" s="93">
        <v>0</v>
      </c>
      <c r="F238" s="93">
        <v>142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148</v>
      </c>
      <c r="N238" s="94">
        <v>256</v>
      </c>
    </row>
    <row r="239" spans="1:14" ht="15.75">
      <c r="A239" s="90" t="s">
        <v>331</v>
      </c>
      <c r="B239" s="92" t="s">
        <v>332</v>
      </c>
      <c r="C239" s="93">
        <v>2643</v>
      </c>
      <c r="D239" s="93">
        <v>0</v>
      </c>
      <c r="E239" s="93">
        <v>0</v>
      </c>
      <c r="F239" s="93">
        <v>0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8540</v>
      </c>
      <c r="N239" s="94">
        <v>-212</v>
      </c>
    </row>
    <row r="240" spans="1:14" ht="15.75">
      <c r="A240" s="95"/>
      <c r="B240" s="96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9"/>
    </row>
    <row r="241" spans="1:14" ht="16.5">
      <c r="A241" s="99" t="s">
        <v>0</v>
      </c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</row>
    <row r="242" spans="1:14" ht="18.75">
      <c r="A242" s="70" t="s">
        <v>1</v>
      </c>
      <c r="B242" s="68"/>
      <c r="C242" s="69"/>
      <c r="D242" s="69"/>
      <c r="E242" s="69"/>
      <c r="F242" s="119"/>
      <c r="G242" s="69"/>
      <c r="H242" s="118"/>
      <c r="I242" s="118"/>
      <c r="J242" s="118"/>
      <c r="K242" s="118"/>
      <c r="L242" s="118"/>
      <c r="M242" s="118"/>
      <c r="N242" s="118"/>
    </row>
    <row r="243" spans="1:14" ht="18.75">
      <c r="A243" s="67" t="s">
        <v>387</v>
      </c>
      <c r="B243" s="68"/>
      <c r="C243" s="69"/>
      <c r="D243" s="69"/>
      <c r="E243" s="69"/>
      <c r="F243" s="70"/>
      <c r="G243" s="69"/>
      <c r="H243" s="118"/>
      <c r="I243" s="118"/>
      <c r="J243" s="118"/>
      <c r="K243" s="118"/>
      <c r="L243" s="118"/>
      <c r="M243" s="118"/>
      <c r="N243" s="118"/>
    </row>
    <row r="244" spans="1:14" ht="18.75">
      <c r="A244" s="70" t="s">
        <v>388</v>
      </c>
      <c r="B244" s="68"/>
      <c r="C244" s="69"/>
      <c r="D244" s="69"/>
      <c r="E244" s="69"/>
      <c r="F244" s="70"/>
      <c r="G244" s="69"/>
      <c r="H244" s="118"/>
      <c r="I244" s="118"/>
      <c r="J244" s="118"/>
      <c r="K244" s="118"/>
      <c r="L244" s="118"/>
      <c r="M244" s="118"/>
      <c r="N244" s="118"/>
    </row>
    <row r="245" spans="1:14" ht="18.75">
      <c r="A245" s="70"/>
      <c r="B245" s="68"/>
      <c r="C245" s="69"/>
      <c r="D245" s="69"/>
      <c r="E245" s="69"/>
      <c r="F245" s="70"/>
      <c r="G245" s="69"/>
      <c r="H245" s="118"/>
      <c r="I245" s="118"/>
      <c r="J245" s="118"/>
      <c r="K245" s="118"/>
      <c r="L245" s="118"/>
      <c r="M245" s="118"/>
      <c r="N245" s="72" t="s">
        <v>63</v>
      </c>
    </row>
    <row r="246" spans="1:14" ht="15.75">
      <c r="A246" s="73"/>
      <c r="B246" s="74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6"/>
      <c r="N246" s="72" t="s">
        <v>5</v>
      </c>
    </row>
    <row r="247" spans="1:14" ht="15.75">
      <c r="A247" s="77"/>
      <c r="B247" s="78"/>
      <c r="C247" s="120" t="s">
        <v>372</v>
      </c>
      <c r="D247" s="134"/>
      <c r="E247" s="121"/>
      <c r="F247" s="121"/>
      <c r="G247" s="120" t="s">
        <v>373</v>
      </c>
      <c r="H247" s="121"/>
      <c r="I247" s="120" t="s">
        <v>374</v>
      </c>
      <c r="J247" s="121"/>
      <c r="K247" s="120" t="s">
        <v>375</v>
      </c>
      <c r="L247" s="121"/>
      <c r="M247" s="135"/>
      <c r="N247" s="136"/>
    </row>
    <row r="248" spans="1:14" ht="15.75">
      <c r="A248" s="81" t="s">
        <v>70</v>
      </c>
      <c r="B248" s="82" t="s">
        <v>71</v>
      </c>
      <c r="C248" s="137" t="s">
        <v>376</v>
      </c>
      <c r="D248" s="138"/>
      <c r="E248" s="137" t="s">
        <v>377</v>
      </c>
      <c r="F248" s="138"/>
      <c r="G248" s="123" t="s">
        <v>378</v>
      </c>
      <c r="H248" s="124"/>
      <c r="I248" s="123" t="s">
        <v>379</v>
      </c>
      <c r="J248" s="124"/>
      <c r="K248" s="123" t="s">
        <v>380</v>
      </c>
      <c r="L248" s="124"/>
      <c r="M248" s="139" t="s">
        <v>54</v>
      </c>
      <c r="N248" s="125"/>
    </row>
    <row r="249" spans="1:14" ht="15.75">
      <c r="A249" s="81"/>
      <c r="B249" s="85"/>
      <c r="C249" s="123" t="s">
        <v>381</v>
      </c>
      <c r="D249" s="124"/>
      <c r="E249" s="123" t="s">
        <v>382</v>
      </c>
      <c r="F249" s="124"/>
      <c r="G249" s="123" t="s">
        <v>364</v>
      </c>
      <c r="H249" s="124"/>
      <c r="I249" s="123" t="s">
        <v>383</v>
      </c>
      <c r="J249" s="124"/>
      <c r="K249" s="123" t="s">
        <v>383</v>
      </c>
      <c r="L249" s="124"/>
      <c r="M249" s="123" t="s">
        <v>384</v>
      </c>
      <c r="N249" s="125"/>
    </row>
    <row r="250" spans="1:14" ht="15.75">
      <c r="A250" s="86"/>
      <c r="B250" s="87"/>
      <c r="C250" s="126" t="s">
        <v>366</v>
      </c>
      <c r="D250" s="126" t="s">
        <v>367</v>
      </c>
      <c r="E250" s="126" t="s">
        <v>366</v>
      </c>
      <c r="F250" s="126" t="s">
        <v>367</v>
      </c>
      <c r="G250" s="126" t="s">
        <v>366</v>
      </c>
      <c r="H250" s="126" t="s">
        <v>367</v>
      </c>
      <c r="I250" s="126" t="s">
        <v>366</v>
      </c>
      <c r="J250" s="126" t="s">
        <v>367</v>
      </c>
      <c r="K250" s="126" t="s">
        <v>366</v>
      </c>
      <c r="L250" s="126" t="s">
        <v>367</v>
      </c>
      <c r="M250" s="126" t="s">
        <v>366</v>
      </c>
      <c r="N250" s="127" t="s">
        <v>367</v>
      </c>
    </row>
    <row r="251" spans="1:14" ht="15.75">
      <c r="A251" s="90" t="s">
        <v>335</v>
      </c>
      <c r="B251" s="92" t="s">
        <v>336</v>
      </c>
      <c r="C251" s="93">
        <v>0</v>
      </c>
      <c r="D251" s="93">
        <v>0</v>
      </c>
      <c r="E251" s="93">
        <v>0</v>
      </c>
      <c r="F251" s="93">
        <v>0</v>
      </c>
      <c r="G251" s="93">
        <v>306</v>
      </c>
      <c r="H251" s="93">
        <v>-3</v>
      </c>
      <c r="I251" s="93">
        <v>0</v>
      </c>
      <c r="J251" s="93">
        <v>0</v>
      </c>
      <c r="K251" s="93">
        <v>21</v>
      </c>
      <c r="L251" s="93">
        <v>21</v>
      </c>
      <c r="M251" s="93">
        <v>327</v>
      </c>
      <c r="N251" s="94">
        <v>18</v>
      </c>
    </row>
    <row r="252" spans="1:14" ht="15.75">
      <c r="A252" s="90" t="s">
        <v>337</v>
      </c>
      <c r="B252" s="91"/>
      <c r="C252" s="93">
        <v>4126</v>
      </c>
      <c r="D252" s="93">
        <v>1349</v>
      </c>
      <c r="E252" s="93">
        <v>533</v>
      </c>
      <c r="F252" s="93">
        <v>147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13877</v>
      </c>
      <c r="N252" s="94">
        <v>7317</v>
      </c>
    </row>
    <row r="253" spans="1:14" ht="15.75">
      <c r="A253" s="90" t="s">
        <v>338</v>
      </c>
      <c r="B253" s="92" t="s">
        <v>339</v>
      </c>
      <c r="C253" s="93">
        <v>7382</v>
      </c>
      <c r="D253" s="93">
        <v>6499</v>
      </c>
      <c r="E253" s="93">
        <v>2247</v>
      </c>
      <c r="F253" s="93">
        <v>1826</v>
      </c>
      <c r="G253" s="93">
        <v>1715</v>
      </c>
      <c r="H253" s="93">
        <v>1715</v>
      </c>
      <c r="I253" s="93">
        <v>16109</v>
      </c>
      <c r="J253" s="93">
        <v>16109</v>
      </c>
      <c r="K253" s="93">
        <v>62679</v>
      </c>
      <c r="L253" s="93">
        <v>60651</v>
      </c>
      <c r="M253" s="93">
        <v>153418</v>
      </c>
      <c r="N253" s="94">
        <v>131533</v>
      </c>
    </row>
    <row r="254" spans="1:14" ht="15.75">
      <c r="A254" s="90" t="s">
        <v>340</v>
      </c>
      <c r="B254" s="92" t="s">
        <v>341</v>
      </c>
      <c r="C254" s="93">
        <v>0</v>
      </c>
      <c r="D254" s="93">
        <v>0</v>
      </c>
      <c r="E254" s="93">
        <v>674</v>
      </c>
      <c r="F254" s="93">
        <v>666</v>
      </c>
      <c r="G254" s="93">
        <v>120</v>
      </c>
      <c r="H254" s="93">
        <v>30</v>
      </c>
      <c r="I254" s="93">
        <v>727</v>
      </c>
      <c r="J254" s="93">
        <v>346</v>
      </c>
      <c r="K254" s="93">
        <v>19086</v>
      </c>
      <c r="L254" s="93">
        <v>14782</v>
      </c>
      <c r="M254" s="93">
        <v>25343</v>
      </c>
      <c r="N254" s="94">
        <v>19660</v>
      </c>
    </row>
    <row r="255" spans="1:14" ht="15.75">
      <c r="A255" s="90" t="s">
        <v>342</v>
      </c>
      <c r="B255" s="92" t="s">
        <v>343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4">
        <v>0</v>
      </c>
    </row>
    <row r="256" spans="1:14" ht="15.75">
      <c r="A256" s="90"/>
      <c r="B256" s="91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4"/>
    </row>
    <row r="257" spans="1:14" ht="15.75">
      <c r="A257" s="90" t="s">
        <v>344</v>
      </c>
      <c r="B257" s="92" t="s">
        <v>345</v>
      </c>
      <c r="C257" s="93">
        <v>25964</v>
      </c>
      <c r="D257" s="93">
        <v>20691</v>
      </c>
      <c r="E257" s="93">
        <v>11892</v>
      </c>
      <c r="F257" s="93">
        <v>2196</v>
      </c>
      <c r="G257" s="93">
        <v>2438</v>
      </c>
      <c r="H257" s="93">
        <v>1401</v>
      </c>
      <c r="I257" s="93">
        <v>0</v>
      </c>
      <c r="J257" s="93">
        <v>0</v>
      </c>
      <c r="K257" s="93">
        <v>0</v>
      </c>
      <c r="L257" s="93">
        <v>0</v>
      </c>
      <c r="M257" s="93">
        <v>80000</v>
      </c>
      <c r="N257" s="94">
        <v>51865</v>
      </c>
    </row>
    <row r="258" spans="1:14" ht="16.5" thickBot="1">
      <c r="A258" s="90"/>
      <c r="B258" s="91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4"/>
    </row>
    <row r="259" spans="1:14" ht="15.75">
      <c r="A259" s="109" t="s">
        <v>54</v>
      </c>
      <c r="B259" s="11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1"/>
    </row>
    <row r="260" spans="1:14" ht="15.75">
      <c r="A260" s="113" t="s">
        <v>371</v>
      </c>
      <c r="B260" s="114"/>
      <c r="C260" s="115">
        <f aca="true" t="shared" si="0" ref="C260:N260">SUM(C11:C257)</f>
        <v>2386763</v>
      </c>
      <c r="D260" s="115">
        <f t="shared" si="0"/>
        <v>1604535</v>
      </c>
      <c r="E260" s="115">
        <f t="shared" si="0"/>
        <v>614802</v>
      </c>
      <c r="F260" s="115">
        <f t="shared" si="0"/>
        <v>352819</v>
      </c>
      <c r="G260" s="115">
        <f t="shared" si="0"/>
        <v>567364</v>
      </c>
      <c r="H260" s="115">
        <f t="shared" si="0"/>
        <v>90219</v>
      </c>
      <c r="I260" s="115">
        <f t="shared" si="0"/>
        <v>110531</v>
      </c>
      <c r="J260" s="115">
        <f t="shared" si="0"/>
        <v>97777</v>
      </c>
      <c r="K260" s="115">
        <f t="shared" si="0"/>
        <v>287315</v>
      </c>
      <c r="L260" s="115">
        <f t="shared" si="0"/>
        <v>269124</v>
      </c>
      <c r="M260" s="115">
        <f t="shared" si="0"/>
        <v>10919538</v>
      </c>
      <c r="N260" s="116">
        <f t="shared" si="0"/>
        <v>7282482</v>
      </c>
    </row>
    <row r="261" spans="1:14" ht="15.75">
      <c r="A261" s="132"/>
      <c r="B261" s="85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</row>
    <row r="262" spans="1:14" ht="15.75">
      <c r="A262" s="132"/>
      <c r="B262" s="85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</row>
    <row r="263" spans="1:14" ht="15.75">
      <c r="A263" s="132"/>
      <c r="B263" s="85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</row>
    <row r="264" spans="1:11" ht="15.75">
      <c r="A264" s="75" t="s">
        <v>393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4" ht="15.75">
      <c r="A265" s="132"/>
      <c r="B265" s="85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</row>
    <row r="266" spans="1:11" ht="15.75">
      <c r="A266" s="75" t="s">
        <v>394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</sheetData>
  <printOptions horizontalCentered="1"/>
  <pageMargins left="0.5" right="0.5" top="0.5" bottom="0.5" header="0" footer="0"/>
  <pageSetup horizontalDpi="600" verticalDpi="600" orientation="landscape" paperSize="9" scale="82" r:id="rId1"/>
  <rowBreaks count="6" manualBreakCount="6">
    <brk id="40" max="255" man="1"/>
    <brk id="80" max="255" man="1"/>
    <brk id="120" max="255" man="1"/>
    <brk id="160" max="255" man="1"/>
    <brk id="200" max="255" man="1"/>
    <brk id="2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35"/>
  <sheetViews>
    <sheetView tabSelected="1" workbookViewId="0" topLeftCell="B31">
      <selection activeCell="B42" sqref="B42"/>
    </sheetView>
  </sheetViews>
  <sheetFormatPr defaultColWidth="9.00390625" defaultRowHeight="15.75"/>
  <cols>
    <col min="1" max="1" width="58.125" style="0" customWidth="1"/>
    <col min="2" max="2" width="26.75390625" style="0" customWidth="1"/>
    <col min="3" max="3" width="19.875" style="0" customWidth="1"/>
    <col min="4" max="4" width="16.75390625" style="0" customWidth="1"/>
    <col min="5" max="5" width="10.00390625" style="0" customWidth="1"/>
    <col min="6" max="6" width="11.125" style="0" customWidth="1"/>
  </cols>
  <sheetData>
    <row r="1" ht="21">
      <c r="A1" s="140" t="s">
        <v>398</v>
      </c>
    </row>
    <row r="2" spans="1:6" ht="15.75">
      <c r="A2" s="141"/>
      <c r="B2" s="142"/>
      <c r="C2" s="141"/>
      <c r="D2" s="142"/>
      <c r="E2" s="141"/>
      <c r="F2" s="142"/>
    </row>
    <row r="3" spans="1:6" ht="31.5">
      <c r="A3" s="160" t="s">
        <v>70</v>
      </c>
      <c r="B3" s="162" t="s">
        <v>71</v>
      </c>
      <c r="C3" s="143" t="s">
        <v>399</v>
      </c>
      <c r="D3" s="162" t="s">
        <v>400</v>
      </c>
      <c r="E3" s="160" t="s">
        <v>401</v>
      </c>
      <c r="F3" s="144" t="s">
        <v>402</v>
      </c>
    </row>
    <row r="4" spans="1:6" ht="15.75">
      <c r="A4" s="161"/>
      <c r="B4" s="163"/>
      <c r="C4" s="145"/>
      <c r="D4" s="163"/>
      <c r="E4" s="161"/>
      <c r="F4" s="146"/>
    </row>
    <row r="5" spans="1:6" ht="18.75">
      <c r="A5" s="147" t="s">
        <v>403</v>
      </c>
      <c r="B5" s="148" t="s">
        <v>404</v>
      </c>
      <c r="C5" s="149" t="s">
        <v>77</v>
      </c>
      <c r="D5" s="148" t="s">
        <v>78</v>
      </c>
      <c r="E5" s="149" t="s">
        <v>405</v>
      </c>
      <c r="F5" s="148" t="s">
        <v>406</v>
      </c>
    </row>
    <row r="6" spans="1:6" ht="15.75">
      <c r="A6" s="150" t="s">
        <v>407</v>
      </c>
      <c r="B6" s="151"/>
      <c r="C6" s="149" t="s">
        <v>79</v>
      </c>
      <c r="D6" s="151"/>
      <c r="E6" s="149" t="s">
        <v>405</v>
      </c>
      <c r="F6" s="148" t="s">
        <v>406</v>
      </c>
    </row>
    <row r="7" spans="1:6" ht="15.75">
      <c r="A7" s="150" t="s">
        <v>408</v>
      </c>
      <c r="B7" s="151"/>
      <c r="C7" s="149" t="s">
        <v>80</v>
      </c>
      <c r="D7" s="151"/>
      <c r="E7" s="149" t="s">
        <v>405</v>
      </c>
      <c r="F7" s="148" t="s">
        <v>406</v>
      </c>
    </row>
    <row r="8" spans="1:6" ht="15.75">
      <c r="A8" s="150" t="s">
        <v>409</v>
      </c>
      <c r="B8" s="148" t="s">
        <v>410</v>
      </c>
      <c r="C8" s="149" t="s">
        <v>81</v>
      </c>
      <c r="D8" s="148" t="s">
        <v>411</v>
      </c>
      <c r="E8" s="149" t="s">
        <v>405</v>
      </c>
      <c r="F8" s="148" t="s">
        <v>406</v>
      </c>
    </row>
    <row r="9" spans="1:6" ht="15.75">
      <c r="A9" s="150" t="s">
        <v>412</v>
      </c>
      <c r="B9" s="151"/>
      <c r="C9" s="149" t="s">
        <v>413</v>
      </c>
      <c r="D9" s="151"/>
      <c r="E9" s="149" t="s">
        <v>414</v>
      </c>
      <c r="F9" s="148" t="s">
        <v>415</v>
      </c>
    </row>
    <row r="10" spans="1:6" ht="15.75">
      <c r="A10" s="150" t="s">
        <v>416</v>
      </c>
      <c r="B10" s="151"/>
      <c r="C10" s="149" t="s">
        <v>83</v>
      </c>
      <c r="D10" s="151"/>
      <c r="E10" s="149" t="s">
        <v>405</v>
      </c>
      <c r="F10" s="148" t="s">
        <v>406</v>
      </c>
    </row>
    <row r="11" spans="1:6" ht="15.75">
      <c r="A11" s="150" t="s">
        <v>417</v>
      </c>
      <c r="B11" s="151"/>
      <c r="C11" s="149" t="s">
        <v>84</v>
      </c>
      <c r="D11" s="148" t="s">
        <v>418</v>
      </c>
      <c r="E11" s="149" t="s">
        <v>419</v>
      </c>
      <c r="F11" s="148" t="s">
        <v>420</v>
      </c>
    </row>
    <row r="12" spans="1:6" ht="15.75">
      <c r="A12" s="150" t="s">
        <v>421</v>
      </c>
      <c r="B12" s="148" t="s">
        <v>422</v>
      </c>
      <c r="C12" s="149" t="s">
        <v>423</v>
      </c>
      <c r="D12" s="148" t="s">
        <v>424</v>
      </c>
      <c r="E12" s="149" t="s">
        <v>419</v>
      </c>
      <c r="F12" s="148" t="s">
        <v>420</v>
      </c>
    </row>
    <row r="13" spans="1:6" ht="15.75">
      <c r="A13" s="150" t="s">
        <v>425</v>
      </c>
      <c r="B13" s="148" t="s">
        <v>426</v>
      </c>
      <c r="C13" s="149" t="s">
        <v>88</v>
      </c>
      <c r="D13" s="148" t="s">
        <v>89</v>
      </c>
      <c r="E13" s="149" t="s">
        <v>405</v>
      </c>
      <c r="F13" s="148" t="s">
        <v>406</v>
      </c>
    </row>
    <row r="14" spans="1:6" ht="15.75">
      <c r="A14" s="150" t="s">
        <v>427</v>
      </c>
      <c r="B14" s="148" t="s">
        <v>428</v>
      </c>
      <c r="C14" s="149" t="s">
        <v>90</v>
      </c>
      <c r="D14" s="148" t="s">
        <v>91</v>
      </c>
      <c r="E14" s="149" t="s">
        <v>405</v>
      </c>
      <c r="F14" s="148" t="s">
        <v>406</v>
      </c>
    </row>
    <row r="15" spans="1:6" ht="15.75">
      <c r="A15" s="150" t="s">
        <v>429</v>
      </c>
      <c r="B15" s="151"/>
      <c r="C15" s="149" t="s">
        <v>92</v>
      </c>
      <c r="D15" s="151"/>
      <c r="E15" s="149" t="s">
        <v>430</v>
      </c>
      <c r="F15" s="148" t="s">
        <v>431</v>
      </c>
    </row>
    <row r="16" spans="1:6" ht="15.75">
      <c r="A16" s="150" t="s">
        <v>432</v>
      </c>
      <c r="B16" s="148" t="s">
        <v>433</v>
      </c>
      <c r="C16" s="149" t="s">
        <v>93</v>
      </c>
      <c r="D16" s="148" t="s">
        <v>94</v>
      </c>
      <c r="E16" s="149" t="s">
        <v>419</v>
      </c>
      <c r="F16" s="148" t="s">
        <v>420</v>
      </c>
    </row>
    <row r="17" spans="1:6" ht="15.75">
      <c r="A17" s="150" t="s">
        <v>434</v>
      </c>
      <c r="B17" s="148" t="s">
        <v>435</v>
      </c>
      <c r="C17" s="149" t="s">
        <v>436</v>
      </c>
      <c r="D17" s="148" t="s">
        <v>96</v>
      </c>
      <c r="E17" s="149" t="s">
        <v>430</v>
      </c>
      <c r="F17" s="148" t="s">
        <v>431</v>
      </c>
    </row>
    <row r="18" spans="1:6" ht="15.75">
      <c r="A18" s="150" t="s">
        <v>437</v>
      </c>
      <c r="B18" s="151"/>
      <c r="C18" s="149" t="s">
        <v>97</v>
      </c>
      <c r="D18" s="148" t="s">
        <v>98</v>
      </c>
      <c r="E18" s="149" t="s">
        <v>419</v>
      </c>
      <c r="F18" s="148" t="s">
        <v>420</v>
      </c>
    </row>
    <row r="19" spans="1:6" ht="15.75">
      <c r="A19" s="150" t="s">
        <v>438</v>
      </c>
      <c r="B19" s="151"/>
      <c r="C19" s="149" t="s">
        <v>101</v>
      </c>
      <c r="D19" s="148" t="s">
        <v>439</v>
      </c>
      <c r="E19" s="149" t="s">
        <v>419</v>
      </c>
      <c r="F19" s="148" t="s">
        <v>420</v>
      </c>
    </row>
    <row r="20" spans="1:6" ht="15.75">
      <c r="A20" s="150" t="s">
        <v>440</v>
      </c>
      <c r="B20" s="148" t="s">
        <v>441</v>
      </c>
      <c r="C20" s="149" t="s">
        <v>99</v>
      </c>
      <c r="D20" s="148" t="s">
        <v>442</v>
      </c>
      <c r="E20" s="149" t="s">
        <v>419</v>
      </c>
      <c r="F20" s="148" t="s">
        <v>420</v>
      </c>
    </row>
    <row r="21" spans="1:6" ht="15.75">
      <c r="A21" s="150" t="s">
        <v>443</v>
      </c>
      <c r="B21" s="151"/>
      <c r="C21" s="149" t="s">
        <v>103</v>
      </c>
      <c r="D21" s="151"/>
      <c r="E21" s="149" t="s">
        <v>405</v>
      </c>
      <c r="F21" s="148" t="s">
        <v>406</v>
      </c>
    </row>
    <row r="22" spans="1:6" ht="15.75">
      <c r="A22" s="150" t="s">
        <v>444</v>
      </c>
      <c r="B22" s="148" t="s">
        <v>445</v>
      </c>
      <c r="C22" s="149" t="s">
        <v>104</v>
      </c>
      <c r="D22" s="148" t="s">
        <v>105</v>
      </c>
      <c r="E22" s="149" t="s">
        <v>405</v>
      </c>
      <c r="F22" s="148" t="s">
        <v>406</v>
      </c>
    </row>
    <row r="23" spans="1:6" ht="15.75">
      <c r="A23" s="150" t="s">
        <v>446</v>
      </c>
      <c r="B23" s="151"/>
      <c r="C23" s="149" t="s">
        <v>106</v>
      </c>
      <c r="D23" s="148" t="s">
        <v>107</v>
      </c>
      <c r="E23" s="149" t="s">
        <v>419</v>
      </c>
      <c r="F23" s="148" t="s">
        <v>420</v>
      </c>
    </row>
    <row r="24" spans="1:6" ht="15.75">
      <c r="A24" s="152"/>
      <c r="B24" s="152"/>
      <c r="C24" s="152"/>
      <c r="D24" s="152"/>
      <c r="E24" s="152"/>
      <c r="F24" s="152"/>
    </row>
    <row r="25" spans="1:6" ht="18.75">
      <c r="A25" s="147" t="s">
        <v>447</v>
      </c>
      <c r="B25" s="148" t="s">
        <v>448</v>
      </c>
      <c r="C25" s="149" t="s">
        <v>108</v>
      </c>
      <c r="D25" s="148" t="s">
        <v>109</v>
      </c>
      <c r="E25" s="149" t="s">
        <v>405</v>
      </c>
      <c r="F25" s="148" t="s">
        <v>406</v>
      </c>
    </row>
    <row r="26" spans="1:6" ht="15.75">
      <c r="A26" s="150" t="s">
        <v>449</v>
      </c>
      <c r="B26" s="148" t="s">
        <v>450</v>
      </c>
      <c r="C26" s="149" t="s">
        <v>110</v>
      </c>
      <c r="D26" s="148" t="s">
        <v>111</v>
      </c>
      <c r="E26" s="149" t="s">
        <v>405</v>
      </c>
      <c r="F26" s="148" t="s">
        <v>406</v>
      </c>
    </row>
    <row r="27" spans="1:6" ht="15.75">
      <c r="A27" s="150" t="s">
        <v>451</v>
      </c>
      <c r="B27" s="148" t="s">
        <v>452</v>
      </c>
      <c r="C27" s="149" t="s">
        <v>112</v>
      </c>
      <c r="D27" s="148" t="s">
        <v>113</v>
      </c>
      <c r="E27" s="149" t="s">
        <v>405</v>
      </c>
      <c r="F27" s="148" t="s">
        <v>406</v>
      </c>
    </row>
    <row r="28" spans="1:6" ht="15.75">
      <c r="A28" s="150" t="s">
        <v>453</v>
      </c>
      <c r="B28" s="148" t="s">
        <v>454</v>
      </c>
      <c r="C28" s="149" t="s">
        <v>114</v>
      </c>
      <c r="D28" s="148" t="s">
        <v>115</v>
      </c>
      <c r="E28" s="149" t="s">
        <v>419</v>
      </c>
      <c r="F28" s="148" t="s">
        <v>420</v>
      </c>
    </row>
    <row r="29" spans="1:6" ht="15.75">
      <c r="A29" s="150" t="s">
        <v>455</v>
      </c>
      <c r="B29" s="148" t="s">
        <v>456</v>
      </c>
      <c r="C29" s="149" t="s">
        <v>457</v>
      </c>
      <c r="D29" s="148" t="s">
        <v>458</v>
      </c>
      <c r="E29" s="149" t="s">
        <v>414</v>
      </c>
      <c r="F29" s="148" t="s">
        <v>415</v>
      </c>
    </row>
    <row r="30" spans="1:6" ht="15.75">
      <c r="A30" s="150" t="s">
        <v>459</v>
      </c>
      <c r="B30" s="151"/>
      <c r="C30" s="149" t="s">
        <v>116</v>
      </c>
      <c r="D30" s="151"/>
      <c r="E30" s="149" t="s">
        <v>405</v>
      </c>
      <c r="F30" s="148" t="s">
        <v>406</v>
      </c>
    </row>
    <row r="31" spans="1:6" ht="15.75">
      <c r="A31" s="150" t="s">
        <v>460</v>
      </c>
      <c r="B31" s="148" t="s">
        <v>461</v>
      </c>
      <c r="C31" s="149" t="s">
        <v>117</v>
      </c>
      <c r="D31" s="148" t="s">
        <v>462</v>
      </c>
      <c r="E31" s="149" t="s">
        <v>405</v>
      </c>
      <c r="F31" s="148" t="s">
        <v>406</v>
      </c>
    </row>
    <row r="32" spans="1:2" ht="15.75">
      <c r="A32" s="152"/>
      <c r="B32" s="152"/>
    </row>
    <row r="33" spans="1:6" ht="18.75">
      <c r="A33" s="147" t="s">
        <v>463</v>
      </c>
      <c r="B33" s="148" t="s">
        <v>464</v>
      </c>
      <c r="C33" s="149" t="s">
        <v>119</v>
      </c>
      <c r="D33" s="148" t="s">
        <v>120</v>
      </c>
      <c r="E33" s="149" t="s">
        <v>405</v>
      </c>
      <c r="F33" s="148" t="s">
        <v>406</v>
      </c>
    </row>
    <row r="34" spans="1:6" ht="15.75">
      <c r="A34" s="150" t="s">
        <v>465</v>
      </c>
      <c r="B34" s="148" t="s">
        <v>466</v>
      </c>
      <c r="C34" s="149" t="s">
        <v>121</v>
      </c>
      <c r="D34" s="148" t="s">
        <v>122</v>
      </c>
      <c r="E34" s="149" t="s">
        <v>405</v>
      </c>
      <c r="F34" s="148" t="s">
        <v>406</v>
      </c>
    </row>
    <row r="35" spans="1:6" ht="15.75">
      <c r="A35" s="150" t="s">
        <v>467</v>
      </c>
      <c r="B35" s="151"/>
      <c r="C35" s="149" t="s">
        <v>468</v>
      </c>
      <c r="D35" s="151"/>
      <c r="E35" s="149" t="s">
        <v>414</v>
      </c>
      <c r="F35" s="148" t="s">
        <v>415</v>
      </c>
    </row>
    <row r="36" spans="1:6" ht="15.75">
      <c r="A36" s="150" t="s">
        <v>469</v>
      </c>
      <c r="B36" s="148" t="s">
        <v>470</v>
      </c>
      <c r="C36" s="149" t="s">
        <v>123</v>
      </c>
      <c r="D36" s="148" t="s">
        <v>124</v>
      </c>
      <c r="E36" s="149" t="s">
        <v>405</v>
      </c>
      <c r="F36" s="148" t="s">
        <v>406</v>
      </c>
    </row>
    <row r="37" spans="1:6" ht="15.75">
      <c r="A37" s="150" t="s">
        <v>471</v>
      </c>
      <c r="B37" s="151"/>
      <c r="C37" s="149" t="s">
        <v>125</v>
      </c>
      <c r="D37" s="151"/>
      <c r="E37" s="149" t="s">
        <v>405</v>
      </c>
      <c r="F37" s="148" t="s">
        <v>406</v>
      </c>
    </row>
    <row r="38" spans="1:6" ht="15.75">
      <c r="A38" s="150" t="s">
        <v>472</v>
      </c>
      <c r="B38" s="151"/>
      <c r="C38" s="149" t="s">
        <v>473</v>
      </c>
      <c r="D38" s="148" t="s">
        <v>127</v>
      </c>
      <c r="E38" s="149" t="s">
        <v>405</v>
      </c>
      <c r="F38" s="148" t="s">
        <v>406</v>
      </c>
    </row>
    <row r="39" spans="1:6" ht="15.75">
      <c r="A39" s="150" t="s">
        <v>474</v>
      </c>
      <c r="B39" s="148" t="s">
        <v>475</v>
      </c>
      <c r="C39" s="149" t="s">
        <v>128</v>
      </c>
      <c r="D39" s="148" t="s">
        <v>129</v>
      </c>
      <c r="E39" s="149" t="s">
        <v>405</v>
      </c>
      <c r="F39" s="148" t="s">
        <v>406</v>
      </c>
    </row>
    <row r="40" spans="1:6" ht="15.75">
      <c r="A40" s="150" t="s">
        <v>476</v>
      </c>
      <c r="B40" s="151"/>
      <c r="C40" s="149" t="s">
        <v>130</v>
      </c>
      <c r="D40" s="148" t="s">
        <v>131</v>
      </c>
      <c r="E40" s="149" t="s">
        <v>405</v>
      </c>
      <c r="F40" s="148" t="s">
        <v>406</v>
      </c>
    </row>
    <row r="41" spans="1:6" ht="15.75">
      <c r="A41" s="150" t="s">
        <v>477</v>
      </c>
      <c r="B41" s="148" t="s">
        <v>478</v>
      </c>
      <c r="C41" s="149" t="s">
        <v>132</v>
      </c>
      <c r="D41" s="148" t="s">
        <v>479</v>
      </c>
      <c r="E41" s="149" t="s">
        <v>405</v>
      </c>
      <c r="F41" s="148" t="s">
        <v>406</v>
      </c>
    </row>
    <row r="42" spans="1:6" ht="15.75">
      <c r="A42" s="150" t="s">
        <v>809</v>
      </c>
      <c r="B42" s="148"/>
      <c r="C42" s="149" t="s">
        <v>810</v>
      </c>
      <c r="D42" s="148" t="s">
        <v>811</v>
      </c>
      <c r="E42" s="149" t="s">
        <v>812</v>
      </c>
      <c r="F42" s="148" t="s">
        <v>813</v>
      </c>
    </row>
    <row r="43" spans="1:6" ht="15.75">
      <c r="A43" s="150" t="s">
        <v>480</v>
      </c>
      <c r="B43" s="148" t="s">
        <v>481</v>
      </c>
      <c r="C43" s="149" t="s">
        <v>370</v>
      </c>
      <c r="D43" s="148" t="s">
        <v>135</v>
      </c>
      <c r="E43" s="149" t="s">
        <v>482</v>
      </c>
      <c r="F43" s="148" t="s">
        <v>483</v>
      </c>
    </row>
    <row r="44" spans="1:6" ht="15.75">
      <c r="A44" s="150" t="s">
        <v>484</v>
      </c>
      <c r="B44" s="148" t="s">
        <v>485</v>
      </c>
      <c r="C44" s="149" t="s">
        <v>486</v>
      </c>
      <c r="D44" s="148" t="s">
        <v>487</v>
      </c>
      <c r="E44" s="149" t="s">
        <v>414</v>
      </c>
      <c r="F44" s="148" t="s">
        <v>415</v>
      </c>
    </row>
    <row r="45" spans="1:6" ht="15.75">
      <c r="A45" s="150" t="s">
        <v>488</v>
      </c>
      <c r="B45" s="148" t="s">
        <v>489</v>
      </c>
      <c r="C45" s="149" t="s">
        <v>137</v>
      </c>
      <c r="D45" s="148" t="s">
        <v>138</v>
      </c>
      <c r="E45" s="149" t="s">
        <v>405</v>
      </c>
      <c r="F45" s="148" t="s">
        <v>406</v>
      </c>
    </row>
    <row r="46" spans="1:6" ht="15.75">
      <c r="A46" s="150" t="s">
        <v>490</v>
      </c>
      <c r="B46" s="148" t="s">
        <v>491</v>
      </c>
      <c r="C46" s="149" t="s">
        <v>139</v>
      </c>
      <c r="D46" s="148" t="s">
        <v>140</v>
      </c>
      <c r="E46" s="149" t="s">
        <v>405</v>
      </c>
      <c r="F46" s="148" t="s">
        <v>406</v>
      </c>
    </row>
    <row r="47" spans="1:6" ht="15.75">
      <c r="A47" s="150" t="s">
        <v>492</v>
      </c>
      <c r="B47" s="148" t="s">
        <v>493</v>
      </c>
      <c r="C47" s="149" t="s">
        <v>141</v>
      </c>
      <c r="D47" s="148" t="s">
        <v>142</v>
      </c>
      <c r="E47" s="149" t="s">
        <v>405</v>
      </c>
      <c r="F47" s="148" t="s">
        <v>406</v>
      </c>
    </row>
    <row r="48" spans="1:6" ht="15.75">
      <c r="A48" s="150" t="s">
        <v>494</v>
      </c>
      <c r="B48" s="151"/>
      <c r="C48" s="149" t="s">
        <v>143</v>
      </c>
      <c r="D48" s="148" t="s">
        <v>144</v>
      </c>
      <c r="E48" s="149" t="s">
        <v>419</v>
      </c>
      <c r="F48" s="148" t="s">
        <v>420</v>
      </c>
    </row>
    <row r="49" spans="1:6" ht="15.75">
      <c r="A49" s="150" t="s">
        <v>495</v>
      </c>
      <c r="B49" s="151"/>
      <c r="C49" s="149" t="s">
        <v>496</v>
      </c>
      <c r="D49" s="151"/>
      <c r="E49" s="149" t="s">
        <v>414</v>
      </c>
      <c r="F49" s="148" t="s">
        <v>415</v>
      </c>
    </row>
    <row r="50" spans="1:6" ht="15.75">
      <c r="A50" s="150" t="s">
        <v>497</v>
      </c>
      <c r="B50" s="151"/>
      <c r="C50" s="149" t="s">
        <v>498</v>
      </c>
      <c r="D50" s="148" t="s">
        <v>499</v>
      </c>
      <c r="E50" s="149" t="s">
        <v>414</v>
      </c>
      <c r="F50" s="148" t="s">
        <v>415</v>
      </c>
    </row>
    <row r="51" spans="1:6" ht="15.75">
      <c r="A51" s="150" t="s">
        <v>500</v>
      </c>
      <c r="B51" s="151"/>
      <c r="C51" s="149" t="s">
        <v>501</v>
      </c>
      <c r="D51" s="151"/>
      <c r="E51" s="149" t="s">
        <v>414</v>
      </c>
      <c r="F51" s="148" t="s">
        <v>415</v>
      </c>
    </row>
    <row r="52" spans="1:6" ht="15.75">
      <c r="A52" s="150" t="s">
        <v>502</v>
      </c>
      <c r="B52" s="148" t="s">
        <v>503</v>
      </c>
      <c r="C52" s="149" t="s">
        <v>145</v>
      </c>
      <c r="D52" s="148" t="s">
        <v>146</v>
      </c>
      <c r="E52" s="149" t="s">
        <v>405</v>
      </c>
      <c r="F52" s="148" t="s">
        <v>406</v>
      </c>
    </row>
    <row r="53" spans="1:6" ht="15.75">
      <c r="A53" s="150" t="s">
        <v>504</v>
      </c>
      <c r="B53" s="151"/>
      <c r="C53" s="149" t="s">
        <v>147</v>
      </c>
      <c r="D53" s="151"/>
      <c r="E53" s="149" t="s">
        <v>405</v>
      </c>
      <c r="F53" s="148" t="s">
        <v>406</v>
      </c>
    </row>
    <row r="54" spans="1:6" ht="15.75">
      <c r="A54" s="150" t="s">
        <v>505</v>
      </c>
      <c r="B54" s="151"/>
      <c r="C54" s="149" t="s">
        <v>148</v>
      </c>
      <c r="D54" s="151"/>
      <c r="E54" s="149" t="s">
        <v>405</v>
      </c>
      <c r="F54" s="148" t="s">
        <v>406</v>
      </c>
    </row>
    <row r="55" spans="1:6" ht="15.75">
      <c r="A55" s="150" t="s">
        <v>506</v>
      </c>
      <c r="B55" s="148" t="s">
        <v>507</v>
      </c>
      <c r="C55" s="149" t="s">
        <v>149</v>
      </c>
      <c r="D55" s="148" t="s">
        <v>508</v>
      </c>
      <c r="E55" s="149" t="s">
        <v>405</v>
      </c>
      <c r="F55" s="148" t="s">
        <v>406</v>
      </c>
    </row>
    <row r="56" spans="1:6" ht="15.75">
      <c r="A56" s="150" t="s">
        <v>509</v>
      </c>
      <c r="B56" s="151"/>
      <c r="C56" s="149" t="s">
        <v>151</v>
      </c>
      <c r="D56" s="151"/>
      <c r="E56" s="149" t="s">
        <v>430</v>
      </c>
      <c r="F56" s="148" t="s">
        <v>431</v>
      </c>
    </row>
    <row r="57" spans="1:6" ht="15.75">
      <c r="A57" s="150" t="s">
        <v>510</v>
      </c>
      <c r="B57" s="151"/>
      <c r="C57" s="149" t="s">
        <v>152</v>
      </c>
      <c r="D57" s="148" t="s">
        <v>153</v>
      </c>
      <c r="E57" s="149" t="s">
        <v>405</v>
      </c>
      <c r="F57" s="148" t="s">
        <v>406</v>
      </c>
    </row>
    <row r="58" spans="1:6" ht="15.75">
      <c r="A58" s="150" t="s">
        <v>511</v>
      </c>
      <c r="B58" s="148" t="s">
        <v>512</v>
      </c>
      <c r="C58" s="149" t="s">
        <v>154</v>
      </c>
      <c r="D58" s="148" t="s">
        <v>155</v>
      </c>
      <c r="E58" s="149" t="s">
        <v>405</v>
      </c>
      <c r="F58" s="148" t="s">
        <v>406</v>
      </c>
    </row>
    <row r="59" spans="1:6" ht="15.75">
      <c r="A59" s="150" t="s">
        <v>513</v>
      </c>
      <c r="B59" s="151"/>
      <c r="C59" s="149" t="s">
        <v>514</v>
      </c>
      <c r="D59" s="148" t="s">
        <v>515</v>
      </c>
      <c r="E59" s="149" t="s">
        <v>414</v>
      </c>
      <c r="F59" s="148" t="s">
        <v>415</v>
      </c>
    </row>
    <row r="60" spans="1:6" ht="15.75">
      <c r="A60" s="150" t="s">
        <v>516</v>
      </c>
      <c r="B60" s="151"/>
      <c r="C60" s="149" t="s">
        <v>517</v>
      </c>
      <c r="D60" s="151"/>
      <c r="E60" s="149" t="s">
        <v>414</v>
      </c>
      <c r="F60" s="148" t="s">
        <v>415</v>
      </c>
    </row>
    <row r="61" spans="1:6" ht="15.75">
      <c r="A61" s="153"/>
      <c r="B61" s="151"/>
      <c r="C61" s="151"/>
      <c r="D61" s="151"/>
      <c r="E61" s="151"/>
      <c r="F61" s="151"/>
    </row>
    <row r="62" spans="1:6" ht="18.75">
      <c r="A62" s="147" t="s">
        <v>518</v>
      </c>
      <c r="B62" s="151"/>
      <c r="C62" s="149" t="s">
        <v>156</v>
      </c>
      <c r="D62" s="148" t="s">
        <v>157</v>
      </c>
      <c r="E62" s="149" t="s">
        <v>405</v>
      </c>
      <c r="F62" s="148" t="s">
        <v>406</v>
      </c>
    </row>
    <row r="63" spans="1:6" ht="15.75">
      <c r="A63" s="150" t="s">
        <v>519</v>
      </c>
      <c r="B63" s="151"/>
      <c r="C63" s="149" t="s">
        <v>520</v>
      </c>
      <c r="D63" s="148" t="s">
        <v>521</v>
      </c>
      <c r="E63" s="149" t="s">
        <v>414</v>
      </c>
      <c r="F63" s="148" t="s">
        <v>415</v>
      </c>
    </row>
    <row r="64" spans="1:6" ht="15.75">
      <c r="A64" s="150" t="s">
        <v>522</v>
      </c>
      <c r="B64" s="148" t="s">
        <v>523</v>
      </c>
      <c r="C64" s="149" t="s">
        <v>524</v>
      </c>
      <c r="D64" s="148" t="s">
        <v>525</v>
      </c>
      <c r="E64" s="149" t="s">
        <v>414</v>
      </c>
      <c r="F64" s="148" t="s">
        <v>415</v>
      </c>
    </row>
    <row r="65" spans="1:6" ht="15.75">
      <c r="A65" s="150" t="s">
        <v>526</v>
      </c>
      <c r="B65" s="148" t="s">
        <v>527</v>
      </c>
      <c r="C65" s="149" t="s">
        <v>158</v>
      </c>
      <c r="D65" s="148" t="s">
        <v>528</v>
      </c>
      <c r="E65" s="149" t="s">
        <v>405</v>
      </c>
      <c r="F65" s="148" t="s">
        <v>406</v>
      </c>
    </row>
    <row r="66" spans="1:6" ht="15.75">
      <c r="A66" s="150" t="s">
        <v>529</v>
      </c>
      <c r="B66" s="149" t="s">
        <v>530</v>
      </c>
      <c r="C66" s="149" t="s">
        <v>160</v>
      </c>
      <c r="D66" s="149" t="s">
        <v>531</v>
      </c>
      <c r="E66" s="149" t="s">
        <v>405</v>
      </c>
      <c r="F66" s="148" t="s">
        <v>406</v>
      </c>
    </row>
    <row r="67" spans="1:6" ht="15.75">
      <c r="A67" s="153"/>
      <c r="B67" s="151"/>
      <c r="C67" s="151"/>
      <c r="D67" s="151"/>
      <c r="E67" s="151"/>
      <c r="F67" s="151"/>
    </row>
    <row r="68" spans="1:6" ht="18.75">
      <c r="A68" s="147" t="s">
        <v>532</v>
      </c>
      <c r="B68" s="151"/>
      <c r="C68" s="149" t="s">
        <v>533</v>
      </c>
      <c r="D68" s="151"/>
      <c r="E68" s="149" t="s">
        <v>414</v>
      </c>
      <c r="F68" s="148" t="s">
        <v>415</v>
      </c>
    </row>
    <row r="69" spans="1:6" ht="15.75">
      <c r="A69" s="150" t="s">
        <v>534</v>
      </c>
      <c r="B69" s="151"/>
      <c r="C69" s="149" t="s">
        <v>162</v>
      </c>
      <c r="D69" s="148" t="s">
        <v>163</v>
      </c>
      <c r="E69" s="149" t="s">
        <v>405</v>
      </c>
      <c r="F69" s="148" t="s">
        <v>406</v>
      </c>
    </row>
    <row r="70" spans="1:6" ht="15.75">
      <c r="A70" s="150" t="s">
        <v>535</v>
      </c>
      <c r="B70" s="151"/>
      <c r="C70" s="149" t="s">
        <v>536</v>
      </c>
      <c r="D70" s="148" t="s">
        <v>537</v>
      </c>
      <c r="E70" s="149" t="s">
        <v>414</v>
      </c>
      <c r="F70" s="148" t="s">
        <v>415</v>
      </c>
    </row>
    <row r="71" spans="1:6" ht="15.75">
      <c r="A71" s="150" t="s">
        <v>538</v>
      </c>
      <c r="B71" s="151"/>
      <c r="C71" s="149" t="s">
        <v>164</v>
      </c>
      <c r="D71" s="151"/>
      <c r="E71" s="149" t="s">
        <v>405</v>
      </c>
      <c r="F71" s="148" t="s">
        <v>406</v>
      </c>
    </row>
    <row r="72" spans="1:6" ht="15.75">
      <c r="A72" s="150" t="s">
        <v>539</v>
      </c>
      <c r="B72" s="151"/>
      <c r="C72" s="149" t="s">
        <v>165</v>
      </c>
      <c r="D72" s="151"/>
      <c r="E72" s="149" t="s">
        <v>405</v>
      </c>
      <c r="F72" s="148" t="s">
        <v>406</v>
      </c>
    </row>
    <row r="73" spans="1:6" ht="15.75">
      <c r="A73" s="150" t="s">
        <v>540</v>
      </c>
      <c r="B73" s="151"/>
      <c r="C73" s="149" t="s">
        <v>166</v>
      </c>
      <c r="D73" s="148" t="s">
        <v>167</v>
      </c>
      <c r="E73" s="149" t="s">
        <v>405</v>
      </c>
      <c r="F73" s="148" t="s">
        <v>406</v>
      </c>
    </row>
    <row r="74" spans="1:6" ht="15.75">
      <c r="A74" s="154"/>
      <c r="B74" s="154"/>
      <c r="C74" s="151"/>
      <c r="D74" s="154"/>
      <c r="E74" s="154"/>
      <c r="F74" s="154"/>
    </row>
    <row r="75" spans="1:6" ht="18.75">
      <c r="A75" s="147" t="s">
        <v>541</v>
      </c>
      <c r="B75" s="149" t="s">
        <v>542</v>
      </c>
      <c r="C75" s="149" t="s">
        <v>543</v>
      </c>
      <c r="D75" s="151"/>
      <c r="E75" s="149" t="s">
        <v>405</v>
      </c>
      <c r="F75" s="148" t="s">
        <v>406</v>
      </c>
    </row>
    <row r="76" spans="1:6" ht="15.75">
      <c r="A76" s="150" t="s">
        <v>544</v>
      </c>
      <c r="B76" s="148" t="s">
        <v>545</v>
      </c>
      <c r="C76" s="149" t="s">
        <v>171</v>
      </c>
      <c r="D76" s="148" t="s">
        <v>172</v>
      </c>
      <c r="E76" s="149" t="s">
        <v>405</v>
      </c>
      <c r="F76" s="148" t="s">
        <v>406</v>
      </c>
    </row>
    <row r="77" spans="1:6" ht="15.75">
      <c r="A77" s="150" t="s">
        <v>546</v>
      </c>
      <c r="B77" s="148" t="s">
        <v>547</v>
      </c>
      <c r="C77" s="149" t="s">
        <v>169</v>
      </c>
      <c r="D77" s="148" t="s">
        <v>170</v>
      </c>
      <c r="E77" s="149" t="s">
        <v>405</v>
      </c>
      <c r="F77" s="148" t="s">
        <v>406</v>
      </c>
    </row>
    <row r="78" spans="1:6" ht="15.75">
      <c r="A78" s="150" t="s">
        <v>548</v>
      </c>
      <c r="B78" s="151"/>
      <c r="C78" s="149" t="s">
        <v>173</v>
      </c>
      <c r="D78" s="148" t="s">
        <v>174</v>
      </c>
      <c r="E78" s="149" t="s">
        <v>405</v>
      </c>
      <c r="F78" s="148" t="s">
        <v>406</v>
      </c>
    </row>
    <row r="79" spans="1:6" ht="15.75">
      <c r="A79" s="150" t="s">
        <v>549</v>
      </c>
      <c r="B79" s="151"/>
      <c r="C79" s="149" t="s">
        <v>175</v>
      </c>
      <c r="D79" s="151"/>
      <c r="E79" s="149" t="s">
        <v>405</v>
      </c>
      <c r="F79" s="148" t="s">
        <v>406</v>
      </c>
    </row>
    <row r="80" spans="1:6" ht="15.75">
      <c r="A80" s="153"/>
      <c r="B80" s="151"/>
      <c r="C80" s="151"/>
      <c r="D80" s="151"/>
      <c r="E80" s="151"/>
      <c r="F80" s="151"/>
    </row>
    <row r="81" spans="1:6" ht="30.75">
      <c r="A81" s="147" t="s">
        <v>550</v>
      </c>
      <c r="B81" s="151"/>
      <c r="C81" s="155" t="s">
        <v>176</v>
      </c>
      <c r="D81" s="156" t="s">
        <v>177</v>
      </c>
      <c r="E81" s="155" t="s">
        <v>405</v>
      </c>
      <c r="F81" s="156" t="s">
        <v>406</v>
      </c>
    </row>
    <row r="82" spans="1:6" ht="15.75">
      <c r="A82" s="150" t="s">
        <v>551</v>
      </c>
      <c r="B82" s="151"/>
      <c r="C82" s="149" t="s">
        <v>178</v>
      </c>
      <c r="D82" s="151"/>
      <c r="E82" s="149" t="s">
        <v>405</v>
      </c>
      <c r="F82" s="148" t="s">
        <v>406</v>
      </c>
    </row>
    <row r="83" spans="1:6" ht="15.75">
      <c r="A83" s="150" t="s">
        <v>552</v>
      </c>
      <c r="B83" s="151"/>
      <c r="C83" s="149" t="s">
        <v>179</v>
      </c>
      <c r="D83" s="148" t="s">
        <v>180</v>
      </c>
      <c r="E83" s="149" t="s">
        <v>405</v>
      </c>
      <c r="F83" s="148" t="s">
        <v>406</v>
      </c>
    </row>
    <row r="84" spans="1:6" ht="15.75">
      <c r="A84" s="150" t="s">
        <v>553</v>
      </c>
      <c r="B84" s="151"/>
      <c r="C84" s="149" t="s">
        <v>554</v>
      </c>
      <c r="D84" s="151"/>
      <c r="E84" s="149" t="s">
        <v>414</v>
      </c>
      <c r="F84" s="148" t="s">
        <v>415</v>
      </c>
    </row>
    <row r="85" spans="1:6" ht="15.75">
      <c r="A85" s="150" t="s">
        <v>555</v>
      </c>
      <c r="B85" s="151"/>
      <c r="C85" s="149" t="s">
        <v>181</v>
      </c>
      <c r="D85" s="148" t="s">
        <v>182</v>
      </c>
      <c r="E85" s="149" t="s">
        <v>405</v>
      </c>
      <c r="F85" s="148" t="s">
        <v>406</v>
      </c>
    </row>
    <row r="86" spans="1:6" ht="15.75">
      <c r="A86" s="150" t="s">
        <v>556</v>
      </c>
      <c r="B86" s="148" t="s">
        <v>557</v>
      </c>
      <c r="C86" s="149" t="s">
        <v>183</v>
      </c>
      <c r="D86" s="148" t="s">
        <v>184</v>
      </c>
      <c r="E86" s="149" t="s">
        <v>405</v>
      </c>
      <c r="F86" s="148" t="s">
        <v>406</v>
      </c>
    </row>
    <row r="87" spans="1:6" ht="15.75">
      <c r="A87" s="150" t="s">
        <v>185</v>
      </c>
      <c r="B87" s="151"/>
      <c r="C87" s="149" t="s">
        <v>185</v>
      </c>
      <c r="D87" s="151"/>
      <c r="E87" s="149" t="s">
        <v>405</v>
      </c>
      <c r="F87" s="148" t="s">
        <v>406</v>
      </c>
    </row>
    <row r="88" spans="1:6" ht="15.75">
      <c r="A88" s="150" t="s">
        <v>558</v>
      </c>
      <c r="B88" s="151"/>
      <c r="C88" s="149" t="s">
        <v>186</v>
      </c>
      <c r="D88" s="151"/>
      <c r="E88" s="149" t="s">
        <v>405</v>
      </c>
      <c r="F88" s="148" t="s">
        <v>406</v>
      </c>
    </row>
    <row r="89" spans="1:6" ht="15.75">
      <c r="A89" s="150" t="s">
        <v>559</v>
      </c>
      <c r="B89" s="148" t="s">
        <v>560</v>
      </c>
      <c r="C89" s="149" t="s">
        <v>187</v>
      </c>
      <c r="D89" s="148" t="s">
        <v>188</v>
      </c>
      <c r="E89" s="149" t="s">
        <v>405</v>
      </c>
      <c r="F89" s="148" t="s">
        <v>431</v>
      </c>
    </row>
    <row r="90" spans="1:6" ht="15.75">
      <c r="A90" s="153"/>
      <c r="B90" s="151"/>
      <c r="C90" s="151"/>
      <c r="D90" s="151"/>
      <c r="E90" s="151"/>
      <c r="F90" s="151"/>
    </row>
    <row r="91" spans="1:6" ht="18.75">
      <c r="A91" s="147" t="s">
        <v>561</v>
      </c>
      <c r="B91" s="148" t="s">
        <v>562</v>
      </c>
      <c r="C91" s="149" t="s">
        <v>189</v>
      </c>
      <c r="D91" s="148" t="s">
        <v>190</v>
      </c>
      <c r="E91" s="149" t="s">
        <v>405</v>
      </c>
      <c r="F91" s="148" t="s">
        <v>406</v>
      </c>
    </row>
    <row r="92" spans="1:6" ht="15.75">
      <c r="A92" s="150" t="s">
        <v>563</v>
      </c>
      <c r="B92" s="148" t="s">
        <v>564</v>
      </c>
      <c r="C92" s="149" t="s">
        <v>565</v>
      </c>
      <c r="D92" s="148" t="s">
        <v>566</v>
      </c>
      <c r="E92" s="149" t="s">
        <v>414</v>
      </c>
      <c r="F92" s="148" t="s">
        <v>415</v>
      </c>
    </row>
    <row r="93" spans="1:6" ht="15.75">
      <c r="A93" s="150" t="s">
        <v>567</v>
      </c>
      <c r="B93" s="151"/>
      <c r="C93" s="149" t="s">
        <v>191</v>
      </c>
      <c r="D93" s="151"/>
      <c r="E93" s="149" t="s">
        <v>419</v>
      </c>
      <c r="F93" s="148" t="s">
        <v>420</v>
      </c>
    </row>
    <row r="94" spans="1:6" ht="15.75">
      <c r="A94" s="150" t="s">
        <v>568</v>
      </c>
      <c r="B94" s="151"/>
      <c r="C94" s="149" t="s">
        <v>192</v>
      </c>
      <c r="D94" s="148" t="s">
        <v>193</v>
      </c>
      <c r="E94" s="149" t="s">
        <v>405</v>
      </c>
      <c r="F94" s="148" t="s">
        <v>406</v>
      </c>
    </row>
    <row r="95" spans="1:6" ht="15.75">
      <c r="A95" s="150" t="s">
        <v>569</v>
      </c>
      <c r="B95" s="151"/>
      <c r="C95" s="149" t="s">
        <v>194</v>
      </c>
      <c r="D95" s="151"/>
      <c r="E95" s="149" t="s">
        <v>405</v>
      </c>
      <c r="F95" s="148" t="s">
        <v>406</v>
      </c>
    </row>
    <row r="96" spans="1:6" ht="15.75">
      <c r="A96" s="150" t="s">
        <v>570</v>
      </c>
      <c r="B96" s="151"/>
      <c r="C96" s="149" t="s">
        <v>195</v>
      </c>
      <c r="D96" s="148" t="s">
        <v>196</v>
      </c>
      <c r="E96" s="149" t="s">
        <v>405</v>
      </c>
      <c r="F96" s="148" t="s">
        <v>406</v>
      </c>
    </row>
    <row r="97" spans="1:6" ht="15.75">
      <c r="A97" s="150" t="s">
        <v>571</v>
      </c>
      <c r="B97" s="148" t="s">
        <v>572</v>
      </c>
      <c r="C97" s="149" t="s">
        <v>573</v>
      </c>
      <c r="D97" s="148" t="s">
        <v>198</v>
      </c>
      <c r="E97" s="149" t="s">
        <v>405</v>
      </c>
      <c r="F97" s="148" t="s">
        <v>406</v>
      </c>
    </row>
    <row r="98" spans="1:6" ht="22.5">
      <c r="A98" s="157" t="s">
        <v>574</v>
      </c>
      <c r="B98" s="148" t="s">
        <v>575</v>
      </c>
      <c r="C98" s="155" t="s">
        <v>576</v>
      </c>
      <c r="D98" s="156" t="s">
        <v>200</v>
      </c>
      <c r="E98" s="155" t="s">
        <v>405</v>
      </c>
      <c r="F98" s="156" t="s">
        <v>406</v>
      </c>
    </row>
    <row r="99" spans="1:6" ht="15.75">
      <c r="A99" s="150" t="s">
        <v>577</v>
      </c>
      <c r="B99" s="148" t="s">
        <v>578</v>
      </c>
      <c r="C99" s="149" t="s">
        <v>579</v>
      </c>
      <c r="D99" s="148" t="s">
        <v>580</v>
      </c>
      <c r="E99" s="149" t="s">
        <v>414</v>
      </c>
      <c r="F99" s="148" t="s">
        <v>415</v>
      </c>
    </row>
    <row r="100" spans="1:6" ht="15.75">
      <c r="A100" s="150" t="s">
        <v>581</v>
      </c>
      <c r="B100" s="148" t="s">
        <v>582</v>
      </c>
      <c r="C100" s="149" t="s">
        <v>201</v>
      </c>
      <c r="D100" s="148" t="s">
        <v>202</v>
      </c>
      <c r="E100" s="149" t="s">
        <v>405</v>
      </c>
      <c r="F100" s="148" t="s">
        <v>406</v>
      </c>
    </row>
    <row r="101" spans="1:6" ht="15.75">
      <c r="A101" s="150" t="s">
        <v>583</v>
      </c>
      <c r="B101" s="148" t="s">
        <v>584</v>
      </c>
      <c r="C101" s="149" t="s">
        <v>585</v>
      </c>
      <c r="D101" s="148" t="s">
        <v>586</v>
      </c>
      <c r="E101" s="149" t="s">
        <v>405</v>
      </c>
      <c r="F101" s="148" t="s">
        <v>406</v>
      </c>
    </row>
    <row r="102" spans="1:6" ht="15.75">
      <c r="A102" s="150" t="s">
        <v>587</v>
      </c>
      <c r="B102" s="151"/>
      <c r="C102" s="149" t="s">
        <v>203</v>
      </c>
      <c r="D102" s="151"/>
      <c r="E102" s="149" t="s">
        <v>405</v>
      </c>
      <c r="F102" s="148" t="s">
        <v>406</v>
      </c>
    </row>
    <row r="103" spans="1:6" ht="15.75">
      <c r="A103" s="150" t="s">
        <v>588</v>
      </c>
      <c r="B103" s="151"/>
      <c r="C103" s="149" t="s">
        <v>204</v>
      </c>
      <c r="D103" s="151"/>
      <c r="E103" s="149" t="s">
        <v>405</v>
      </c>
      <c r="F103" s="148" t="s">
        <v>406</v>
      </c>
    </row>
    <row r="104" spans="1:6" ht="15.75">
      <c r="A104" s="150" t="s">
        <v>589</v>
      </c>
      <c r="B104" s="148" t="s">
        <v>590</v>
      </c>
      <c r="C104" s="149" t="s">
        <v>205</v>
      </c>
      <c r="D104" s="148" t="s">
        <v>591</v>
      </c>
      <c r="E104" s="149" t="s">
        <v>419</v>
      </c>
      <c r="F104" s="148" t="s">
        <v>420</v>
      </c>
    </row>
    <row r="105" spans="1:6" ht="15.75">
      <c r="A105" s="150" t="s">
        <v>592</v>
      </c>
      <c r="B105" s="151"/>
      <c r="C105" s="149" t="s">
        <v>593</v>
      </c>
      <c r="D105" s="148" t="s">
        <v>594</v>
      </c>
      <c r="E105" s="149" t="s">
        <v>414</v>
      </c>
      <c r="F105" s="148" t="s">
        <v>415</v>
      </c>
    </row>
    <row r="106" spans="1:6" ht="15.75">
      <c r="A106" s="150" t="s">
        <v>595</v>
      </c>
      <c r="B106" s="148" t="s">
        <v>596</v>
      </c>
      <c r="C106" s="149" t="s">
        <v>207</v>
      </c>
      <c r="D106" s="148" t="s">
        <v>597</v>
      </c>
      <c r="E106" s="149" t="s">
        <v>405</v>
      </c>
      <c r="F106" s="148" t="s">
        <v>406</v>
      </c>
    </row>
    <row r="107" spans="1:6" ht="15.75">
      <c r="A107" s="153"/>
      <c r="B107" s="151"/>
      <c r="C107" s="151"/>
      <c r="D107" s="151"/>
      <c r="E107" s="151"/>
      <c r="F107" s="151"/>
    </row>
    <row r="108" spans="1:6" ht="18.75">
      <c r="A108" s="147" t="s">
        <v>598</v>
      </c>
      <c r="B108" s="151"/>
      <c r="C108" s="149" t="s">
        <v>599</v>
      </c>
      <c r="D108" s="151"/>
      <c r="E108" s="149" t="s">
        <v>414</v>
      </c>
      <c r="F108" s="148" t="s">
        <v>415</v>
      </c>
    </row>
    <row r="109" spans="1:6" ht="15.75">
      <c r="A109" s="150" t="s">
        <v>600</v>
      </c>
      <c r="B109" s="151"/>
      <c r="C109" s="149" t="s">
        <v>601</v>
      </c>
      <c r="D109" s="148" t="s">
        <v>602</v>
      </c>
      <c r="E109" s="149" t="s">
        <v>414</v>
      </c>
      <c r="F109" s="148" t="s">
        <v>415</v>
      </c>
    </row>
    <row r="110" spans="1:6" ht="15.75">
      <c r="A110" s="150" t="s">
        <v>603</v>
      </c>
      <c r="B110" s="151"/>
      <c r="C110" s="149" t="s">
        <v>209</v>
      </c>
      <c r="D110" s="151"/>
      <c r="E110" s="149" t="s">
        <v>405</v>
      </c>
      <c r="F110" s="148" t="s">
        <v>406</v>
      </c>
    </row>
    <row r="111" spans="1:6" ht="15.75">
      <c r="A111" s="154"/>
      <c r="B111" s="154"/>
      <c r="C111" s="154"/>
      <c r="D111" s="154"/>
      <c r="E111" s="154"/>
      <c r="F111" s="154"/>
    </row>
    <row r="112" spans="1:6" ht="18.75">
      <c r="A112" s="147" t="s">
        <v>604</v>
      </c>
      <c r="B112" s="148" t="s">
        <v>605</v>
      </c>
      <c r="C112" s="149" t="s">
        <v>210</v>
      </c>
      <c r="D112" s="148" t="s">
        <v>211</v>
      </c>
      <c r="E112" s="149" t="s">
        <v>405</v>
      </c>
      <c r="F112" s="148" t="s">
        <v>406</v>
      </c>
    </row>
    <row r="113" spans="1:6" ht="15.75">
      <c r="A113" s="153"/>
      <c r="B113" s="151"/>
      <c r="C113" s="151"/>
      <c r="D113" s="151"/>
      <c r="E113" s="151"/>
      <c r="F113" s="151"/>
    </row>
    <row r="114" spans="1:6" ht="30.75">
      <c r="A114" s="147" t="s">
        <v>606</v>
      </c>
      <c r="B114" s="151"/>
      <c r="C114" s="155" t="s">
        <v>212</v>
      </c>
      <c r="D114" s="156" t="s">
        <v>213</v>
      </c>
      <c r="E114" s="155" t="s">
        <v>405</v>
      </c>
      <c r="F114" s="156" t="s">
        <v>406</v>
      </c>
    </row>
    <row r="115" spans="1:6" ht="15.75">
      <c r="A115" s="150" t="s">
        <v>607</v>
      </c>
      <c r="B115" s="148" t="s">
        <v>608</v>
      </c>
      <c r="C115" s="149" t="s">
        <v>214</v>
      </c>
      <c r="D115" s="148" t="s">
        <v>215</v>
      </c>
      <c r="E115" s="149" t="s">
        <v>405</v>
      </c>
      <c r="F115" s="148" t="s">
        <v>406</v>
      </c>
    </row>
    <row r="116" spans="1:6" ht="15.75">
      <c r="A116" s="153"/>
      <c r="B116" s="151"/>
      <c r="C116" s="151"/>
      <c r="D116" s="151"/>
      <c r="E116" s="151"/>
      <c r="F116" s="151"/>
    </row>
    <row r="117" spans="1:6" ht="30.75">
      <c r="A117" s="147" t="s">
        <v>609</v>
      </c>
      <c r="B117" s="151"/>
      <c r="C117" s="155" t="s">
        <v>610</v>
      </c>
      <c r="D117" s="152"/>
      <c r="E117" s="155" t="s">
        <v>414</v>
      </c>
      <c r="F117" s="156" t="s">
        <v>415</v>
      </c>
    </row>
    <row r="118" spans="1:6" ht="15.75">
      <c r="A118" s="150" t="s">
        <v>611</v>
      </c>
      <c r="B118" s="148" t="s">
        <v>612</v>
      </c>
      <c r="C118" s="149" t="s">
        <v>216</v>
      </c>
      <c r="D118" s="148" t="s">
        <v>217</v>
      </c>
      <c r="E118" s="149" t="s">
        <v>419</v>
      </c>
      <c r="F118" s="148" t="s">
        <v>420</v>
      </c>
    </row>
    <row r="119" spans="1:6" ht="15.75">
      <c r="A119" s="150" t="s">
        <v>613</v>
      </c>
      <c r="B119" s="151"/>
      <c r="C119" s="149" t="s">
        <v>218</v>
      </c>
      <c r="D119" s="148" t="s">
        <v>219</v>
      </c>
      <c r="E119" s="149" t="s">
        <v>405</v>
      </c>
      <c r="F119" s="148" t="s">
        <v>406</v>
      </c>
    </row>
    <row r="120" spans="1:6" ht="15.75">
      <c r="A120" s="150" t="s">
        <v>614</v>
      </c>
      <c r="B120" s="151"/>
      <c r="C120" s="149" t="s">
        <v>220</v>
      </c>
      <c r="D120" s="148" t="s">
        <v>221</v>
      </c>
      <c r="E120" s="149" t="s">
        <v>419</v>
      </c>
      <c r="F120" s="148" t="s">
        <v>420</v>
      </c>
    </row>
    <row r="121" spans="1:6" ht="15.75">
      <c r="A121" s="150" t="s">
        <v>615</v>
      </c>
      <c r="B121" s="154"/>
      <c r="C121" s="149" t="s">
        <v>222</v>
      </c>
      <c r="D121" s="151"/>
      <c r="E121" s="149" t="s">
        <v>405</v>
      </c>
      <c r="F121" s="148" t="s">
        <v>406</v>
      </c>
    </row>
    <row r="122" spans="1:6" ht="15.75">
      <c r="A122" s="150" t="s">
        <v>616</v>
      </c>
      <c r="B122" s="148" t="s">
        <v>617</v>
      </c>
      <c r="C122" s="149" t="s">
        <v>223</v>
      </c>
      <c r="D122" s="148" t="s">
        <v>224</v>
      </c>
      <c r="E122" s="149" t="s">
        <v>405</v>
      </c>
      <c r="F122" s="148" t="s">
        <v>406</v>
      </c>
    </row>
    <row r="123" spans="1:6" ht="15.75">
      <c r="A123" s="153"/>
      <c r="B123" s="154"/>
      <c r="C123" s="154"/>
      <c r="D123" s="154"/>
      <c r="E123" s="154"/>
      <c r="F123" s="154"/>
    </row>
    <row r="124" spans="1:6" ht="18.75">
      <c r="A124" s="147" t="s">
        <v>618</v>
      </c>
      <c r="B124" s="151"/>
      <c r="C124" s="149" t="s">
        <v>225</v>
      </c>
      <c r="D124" s="151"/>
      <c r="E124" s="149" t="s">
        <v>405</v>
      </c>
      <c r="F124" s="148" t="s">
        <v>406</v>
      </c>
    </row>
    <row r="125" spans="1:6" ht="15.75">
      <c r="A125" s="150" t="s">
        <v>619</v>
      </c>
      <c r="B125" s="151"/>
      <c r="C125" s="149" t="s">
        <v>226</v>
      </c>
      <c r="D125" s="151"/>
      <c r="E125" s="149" t="s">
        <v>405</v>
      </c>
      <c r="F125" s="148" t="s">
        <v>406</v>
      </c>
    </row>
    <row r="126" spans="1:6" ht="15.75">
      <c r="A126" s="150" t="s">
        <v>620</v>
      </c>
      <c r="B126" s="151"/>
      <c r="C126" s="149" t="s">
        <v>621</v>
      </c>
      <c r="D126" s="148" t="s">
        <v>622</v>
      </c>
      <c r="E126" s="149" t="s">
        <v>414</v>
      </c>
      <c r="F126" s="148" t="s">
        <v>415</v>
      </c>
    </row>
    <row r="127" spans="1:6" ht="15.75">
      <c r="A127" s="150" t="s">
        <v>623</v>
      </c>
      <c r="B127" s="151"/>
      <c r="C127" s="149" t="s">
        <v>624</v>
      </c>
      <c r="D127" s="148" t="s">
        <v>625</v>
      </c>
      <c r="E127" s="149" t="s">
        <v>414</v>
      </c>
      <c r="F127" s="148" t="s">
        <v>415</v>
      </c>
    </row>
    <row r="128" spans="1:6" ht="15.75">
      <c r="A128" s="150" t="s">
        <v>626</v>
      </c>
      <c r="B128" s="151"/>
      <c r="C128" s="149" t="s">
        <v>627</v>
      </c>
      <c r="D128" s="151"/>
      <c r="E128" s="149" t="s">
        <v>414</v>
      </c>
      <c r="F128" s="148" t="s">
        <v>415</v>
      </c>
    </row>
    <row r="129" spans="1:6" ht="15.75">
      <c r="A129" s="150" t="s">
        <v>628</v>
      </c>
      <c r="B129" s="148" t="s">
        <v>629</v>
      </c>
      <c r="C129" s="149" t="s">
        <v>630</v>
      </c>
      <c r="D129" s="148" t="s">
        <v>631</v>
      </c>
      <c r="E129" s="149" t="s">
        <v>414</v>
      </c>
      <c r="F129" s="148" t="s">
        <v>415</v>
      </c>
    </row>
    <row r="130" spans="1:6" ht="15.75">
      <c r="A130" s="150" t="s">
        <v>632</v>
      </c>
      <c r="B130" s="148" t="s">
        <v>633</v>
      </c>
      <c r="C130" s="149" t="s">
        <v>634</v>
      </c>
      <c r="D130" s="148" t="s">
        <v>635</v>
      </c>
      <c r="E130" s="149" t="s">
        <v>414</v>
      </c>
      <c r="F130" s="148" t="s">
        <v>415</v>
      </c>
    </row>
    <row r="131" spans="1:6" ht="15.75">
      <c r="A131" s="150" t="s">
        <v>636</v>
      </c>
      <c r="B131" s="148" t="s">
        <v>637</v>
      </c>
      <c r="C131" s="149" t="s">
        <v>227</v>
      </c>
      <c r="D131" s="148" t="s">
        <v>228</v>
      </c>
      <c r="E131" s="149" t="s">
        <v>405</v>
      </c>
      <c r="F131" s="148" t="s">
        <v>406</v>
      </c>
    </row>
    <row r="132" spans="1:6" ht="15.75">
      <c r="A132" s="150" t="s">
        <v>638</v>
      </c>
      <c r="B132" s="148" t="s">
        <v>639</v>
      </c>
      <c r="C132" s="149" t="s">
        <v>229</v>
      </c>
      <c r="D132" s="148" t="s">
        <v>230</v>
      </c>
      <c r="E132" s="149" t="s">
        <v>405</v>
      </c>
      <c r="F132" s="148" t="s">
        <v>406</v>
      </c>
    </row>
    <row r="133" spans="1:6" ht="15.75">
      <c r="A133" s="150" t="s">
        <v>640</v>
      </c>
      <c r="B133" s="151"/>
      <c r="C133" s="149" t="s">
        <v>641</v>
      </c>
      <c r="D133" s="148" t="s">
        <v>642</v>
      </c>
      <c r="E133" s="149" t="s">
        <v>405</v>
      </c>
      <c r="F133" s="148" t="s">
        <v>406</v>
      </c>
    </row>
    <row r="134" spans="1:6" ht="15.75">
      <c r="A134" s="150" t="s">
        <v>643</v>
      </c>
      <c r="B134" s="148" t="s">
        <v>644</v>
      </c>
      <c r="C134" s="149" t="s">
        <v>231</v>
      </c>
      <c r="D134" s="148" t="s">
        <v>645</v>
      </c>
      <c r="E134" s="149" t="s">
        <v>405</v>
      </c>
      <c r="F134" s="148" t="s">
        <v>406</v>
      </c>
    </row>
    <row r="135" spans="1:6" ht="15.75">
      <c r="A135" s="150" t="s">
        <v>646</v>
      </c>
      <c r="B135" s="148" t="s">
        <v>647</v>
      </c>
      <c r="C135" s="149" t="s">
        <v>648</v>
      </c>
      <c r="D135" s="148" t="s">
        <v>649</v>
      </c>
      <c r="E135" s="149" t="s">
        <v>414</v>
      </c>
      <c r="F135" s="148" t="s">
        <v>415</v>
      </c>
    </row>
    <row r="136" spans="1:6" ht="22.5">
      <c r="A136" s="150" t="s">
        <v>650</v>
      </c>
      <c r="B136" s="151"/>
      <c r="C136" s="155" t="s">
        <v>235</v>
      </c>
      <c r="D136" s="158"/>
      <c r="E136" s="155" t="s">
        <v>419</v>
      </c>
      <c r="F136" s="156" t="s">
        <v>420</v>
      </c>
    </row>
    <row r="137" spans="1:6" ht="15.75">
      <c r="A137" s="153"/>
      <c r="B137" s="151"/>
      <c r="C137" s="154"/>
      <c r="D137" s="151"/>
      <c r="E137" s="154"/>
      <c r="F137" s="154"/>
    </row>
    <row r="138" spans="1:6" ht="18.75">
      <c r="A138" s="147" t="s">
        <v>651</v>
      </c>
      <c r="B138" s="151"/>
      <c r="C138" s="149" t="s">
        <v>236</v>
      </c>
      <c r="D138" s="148" t="s">
        <v>237</v>
      </c>
      <c r="E138" s="149" t="s">
        <v>405</v>
      </c>
      <c r="F138" s="148" t="s">
        <v>406</v>
      </c>
    </row>
    <row r="139" spans="1:6" ht="15.75">
      <c r="A139" s="150" t="s">
        <v>652</v>
      </c>
      <c r="B139" s="151"/>
      <c r="C139" s="149" t="s">
        <v>238</v>
      </c>
      <c r="D139" s="151"/>
      <c r="E139" s="149" t="s">
        <v>405</v>
      </c>
      <c r="F139" s="148" t="s">
        <v>406</v>
      </c>
    </row>
    <row r="140" spans="1:6" ht="15.75">
      <c r="A140" s="150" t="s">
        <v>653</v>
      </c>
      <c r="B140" s="151"/>
      <c r="C140" s="149" t="s">
        <v>654</v>
      </c>
      <c r="D140" s="148" t="s">
        <v>655</v>
      </c>
      <c r="E140" s="149" t="s">
        <v>405</v>
      </c>
      <c r="F140" s="148" t="s">
        <v>406</v>
      </c>
    </row>
    <row r="141" spans="1:6" ht="15.75">
      <c r="A141" s="150" t="s">
        <v>656</v>
      </c>
      <c r="B141" s="151"/>
      <c r="C141" s="149" t="s">
        <v>241</v>
      </c>
      <c r="D141" s="151"/>
      <c r="E141" s="149" t="s">
        <v>405</v>
      </c>
      <c r="F141" s="148" t="s">
        <v>406</v>
      </c>
    </row>
    <row r="142" spans="1:6" ht="15.75">
      <c r="A142" s="150" t="s">
        <v>657</v>
      </c>
      <c r="B142" s="151"/>
      <c r="C142" s="149" t="s">
        <v>242</v>
      </c>
      <c r="D142" s="148" t="s">
        <v>243</v>
      </c>
      <c r="E142" s="149" t="s">
        <v>405</v>
      </c>
      <c r="F142" s="148" t="s">
        <v>406</v>
      </c>
    </row>
    <row r="143" spans="1:6" ht="15.75">
      <c r="A143" s="150" t="s">
        <v>658</v>
      </c>
      <c r="B143" s="154"/>
      <c r="C143" s="149" t="s">
        <v>659</v>
      </c>
      <c r="D143" s="148" t="s">
        <v>660</v>
      </c>
      <c r="E143" s="149" t="s">
        <v>414</v>
      </c>
      <c r="F143" s="148" t="s">
        <v>415</v>
      </c>
    </row>
    <row r="144" spans="1:6" ht="15.75">
      <c r="A144" s="150" t="s">
        <v>661</v>
      </c>
      <c r="B144" s="148" t="s">
        <v>662</v>
      </c>
      <c r="C144" s="149" t="s">
        <v>244</v>
      </c>
      <c r="D144" s="148" t="s">
        <v>663</v>
      </c>
      <c r="E144" s="149" t="s">
        <v>405</v>
      </c>
      <c r="F144" s="148" t="s">
        <v>406</v>
      </c>
    </row>
    <row r="145" spans="1:6" ht="15.75">
      <c r="A145" s="150" t="s">
        <v>664</v>
      </c>
      <c r="B145" s="151"/>
      <c r="C145" s="149" t="s">
        <v>665</v>
      </c>
      <c r="D145" s="148" t="s">
        <v>247</v>
      </c>
      <c r="E145" s="149" t="s">
        <v>405</v>
      </c>
      <c r="F145" s="148" t="s">
        <v>406</v>
      </c>
    </row>
    <row r="146" spans="1:6" ht="15.75">
      <c r="A146" s="150" t="s">
        <v>666</v>
      </c>
      <c r="B146" s="154"/>
      <c r="C146" s="149" t="s">
        <v>248</v>
      </c>
      <c r="D146" s="148" t="s">
        <v>249</v>
      </c>
      <c r="E146" s="149" t="s">
        <v>405</v>
      </c>
      <c r="F146" s="148" t="s">
        <v>406</v>
      </c>
    </row>
    <row r="147" spans="1:6" ht="15.75">
      <c r="A147" s="150" t="s">
        <v>667</v>
      </c>
      <c r="B147" s="148" t="s">
        <v>668</v>
      </c>
      <c r="C147" s="149" t="s">
        <v>250</v>
      </c>
      <c r="D147" s="148" t="s">
        <v>251</v>
      </c>
      <c r="E147" s="149" t="s">
        <v>405</v>
      </c>
      <c r="F147" s="148" t="s">
        <v>406</v>
      </c>
    </row>
    <row r="148" spans="1:6" ht="15.75">
      <c r="A148" s="153"/>
      <c r="B148" s="151"/>
      <c r="C148" s="151"/>
      <c r="D148" s="151"/>
      <c r="E148" s="151"/>
      <c r="F148" s="151"/>
    </row>
    <row r="149" spans="1:6" ht="18.75">
      <c r="A149" s="147" t="s">
        <v>669</v>
      </c>
      <c r="B149" s="151"/>
      <c r="C149" s="149" t="s">
        <v>252</v>
      </c>
      <c r="D149" s="151"/>
      <c r="E149" s="149" t="s">
        <v>405</v>
      </c>
      <c r="F149" s="148" t="s">
        <v>406</v>
      </c>
    </row>
    <row r="150" spans="1:6" ht="15.75">
      <c r="A150" s="150" t="s">
        <v>670</v>
      </c>
      <c r="B150" s="151"/>
      <c r="C150" s="149" t="s">
        <v>671</v>
      </c>
      <c r="D150" s="151"/>
      <c r="E150" s="149" t="s">
        <v>414</v>
      </c>
      <c r="F150" s="148" t="s">
        <v>415</v>
      </c>
    </row>
    <row r="151" spans="1:6" ht="15.75">
      <c r="A151" s="150" t="s">
        <v>672</v>
      </c>
      <c r="B151" s="151"/>
      <c r="C151" s="149" t="s">
        <v>253</v>
      </c>
      <c r="D151" s="148" t="s">
        <v>254</v>
      </c>
      <c r="E151" s="149" t="s">
        <v>405</v>
      </c>
      <c r="F151" s="148" t="s">
        <v>406</v>
      </c>
    </row>
    <row r="152" spans="1:6" ht="15.75">
      <c r="A152" s="150" t="s">
        <v>673</v>
      </c>
      <c r="B152" s="154"/>
      <c r="C152" s="149" t="s">
        <v>255</v>
      </c>
      <c r="D152" s="148" t="s">
        <v>256</v>
      </c>
      <c r="E152" s="149" t="s">
        <v>405</v>
      </c>
      <c r="F152" s="148" t="s">
        <v>406</v>
      </c>
    </row>
    <row r="153" spans="1:6" ht="15.75">
      <c r="A153" s="153"/>
      <c r="B153" s="154"/>
      <c r="C153" s="154"/>
      <c r="D153" s="154"/>
      <c r="E153" s="154"/>
      <c r="F153" s="154"/>
    </row>
    <row r="154" spans="1:6" ht="18.75">
      <c r="A154" s="147" t="s">
        <v>674</v>
      </c>
      <c r="B154" s="151"/>
      <c r="C154" s="149" t="s">
        <v>675</v>
      </c>
      <c r="D154" s="148" t="s">
        <v>676</v>
      </c>
      <c r="E154" s="149" t="s">
        <v>414</v>
      </c>
      <c r="F154" s="148" t="s">
        <v>415</v>
      </c>
    </row>
    <row r="155" spans="1:6" ht="15.75">
      <c r="A155" s="150" t="s">
        <v>677</v>
      </c>
      <c r="B155" s="148" t="s">
        <v>678</v>
      </c>
      <c r="C155" s="149" t="s">
        <v>257</v>
      </c>
      <c r="D155" s="148" t="s">
        <v>258</v>
      </c>
      <c r="E155" s="149" t="s">
        <v>405</v>
      </c>
      <c r="F155" s="148" t="s">
        <v>406</v>
      </c>
    </row>
    <row r="156" spans="1:6" ht="15.75">
      <c r="A156" s="150" t="s">
        <v>679</v>
      </c>
      <c r="B156" s="148" t="s">
        <v>680</v>
      </c>
      <c r="C156" s="149" t="s">
        <v>681</v>
      </c>
      <c r="D156" s="148" t="s">
        <v>682</v>
      </c>
      <c r="E156" s="149" t="s">
        <v>414</v>
      </c>
      <c r="F156" s="148" t="s">
        <v>415</v>
      </c>
    </row>
    <row r="157" spans="1:6" ht="15.75">
      <c r="A157" s="150" t="s">
        <v>683</v>
      </c>
      <c r="B157" s="148" t="s">
        <v>684</v>
      </c>
      <c r="C157" s="149" t="s">
        <v>259</v>
      </c>
      <c r="D157" s="148" t="s">
        <v>260</v>
      </c>
      <c r="E157" s="149" t="s">
        <v>405</v>
      </c>
      <c r="F157" s="148" t="s">
        <v>406</v>
      </c>
    </row>
    <row r="158" spans="1:6" ht="15.75">
      <c r="A158" s="150" t="s">
        <v>685</v>
      </c>
      <c r="B158" s="151"/>
      <c r="C158" s="149" t="s">
        <v>261</v>
      </c>
      <c r="D158" s="151"/>
      <c r="E158" s="149" t="s">
        <v>405</v>
      </c>
      <c r="F158" s="148" t="s">
        <v>406</v>
      </c>
    </row>
    <row r="159" spans="1:6" ht="15.75">
      <c r="A159" s="150" t="s">
        <v>686</v>
      </c>
      <c r="B159" s="151"/>
      <c r="C159" s="149" t="s">
        <v>687</v>
      </c>
      <c r="D159" s="151"/>
      <c r="E159" s="149" t="s">
        <v>414</v>
      </c>
      <c r="F159" s="148" t="s">
        <v>415</v>
      </c>
    </row>
    <row r="160" spans="1:6" ht="15.75">
      <c r="A160" s="150" t="s">
        <v>688</v>
      </c>
      <c r="B160" s="151"/>
      <c r="C160" s="149" t="s">
        <v>262</v>
      </c>
      <c r="D160" s="151"/>
      <c r="E160" s="149" t="s">
        <v>405</v>
      </c>
      <c r="F160" s="148" t="s">
        <v>406</v>
      </c>
    </row>
    <row r="161" spans="1:6" ht="15.75">
      <c r="A161" s="150" t="s">
        <v>689</v>
      </c>
      <c r="B161" s="151"/>
      <c r="C161" s="149" t="s">
        <v>263</v>
      </c>
      <c r="D161" s="151"/>
      <c r="E161" s="149" t="s">
        <v>405</v>
      </c>
      <c r="F161" s="148" t="s">
        <v>406</v>
      </c>
    </row>
    <row r="162" spans="1:6" ht="22.5">
      <c r="A162" s="150" t="s">
        <v>690</v>
      </c>
      <c r="B162" s="151"/>
      <c r="C162" s="155" t="s">
        <v>264</v>
      </c>
      <c r="D162" s="152"/>
      <c r="E162" s="155" t="s">
        <v>405</v>
      </c>
      <c r="F162" s="156" t="s">
        <v>406</v>
      </c>
    </row>
    <row r="163" spans="1:6" ht="15.75">
      <c r="A163" s="150" t="s">
        <v>691</v>
      </c>
      <c r="B163" s="148" t="s">
        <v>692</v>
      </c>
      <c r="C163" s="149" t="s">
        <v>693</v>
      </c>
      <c r="D163" s="148" t="s">
        <v>694</v>
      </c>
      <c r="E163" s="149" t="s">
        <v>414</v>
      </c>
      <c r="F163" s="148" t="s">
        <v>415</v>
      </c>
    </row>
    <row r="164" spans="1:6" ht="15.75">
      <c r="A164" s="150" t="s">
        <v>695</v>
      </c>
      <c r="B164" s="151"/>
      <c r="C164" s="149" t="s">
        <v>265</v>
      </c>
      <c r="D164" s="148" t="s">
        <v>266</v>
      </c>
      <c r="E164" s="149" t="s">
        <v>419</v>
      </c>
      <c r="F164" s="148" t="s">
        <v>420</v>
      </c>
    </row>
    <row r="165" spans="1:6" ht="15.75">
      <c r="A165" s="150" t="s">
        <v>696</v>
      </c>
      <c r="B165" s="151"/>
      <c r="C165" s="149" t="s">
        <v>697</v>
      </c>
      <c r="D165" s="151"/>
      <c r="E165" s="149" t="s">
        <v>414</v>
      </c>
      <c r="F165" s="148" t="s">
        <v>415</v>
      </c>
    </row>
    <row r="166" spans="1:6" ht="15.75">
      <c r="A166" s="153"/>
      <c r="B166" s="151"/>
      <c r="C166" s="154"/>
      <c r="D166" s="154"/>
      <c r="E166" s="154"/>
      <c r="F166" s="154"/>
    </row>
    <row r="167" spans="1:6" ht="18.75">
      <c r="A167" s="147" t="s">
        <v>698</v>
      </c>
      <c r="B167" s="148" t="s">
        <v>699</v>
      </c>
      <c r="C167" s="149" t="s">
        <v>700</v>
      </c>
      <c r="D167" s="148" t="s">
        <v>701</v>
      </c>
      <c r="E167" s="149" t="s">
        <v>419</v>
      </c>
      <c r="F167" s="148" t="s">
        <v>420</v>
      </c>
    </row>
    <row r="168" spans="1:6" ht="15.75" customHeight="1">
      <c r="A168" s="147" t="s">
        <v>814</v>
      </c>
      <c r="B168" s="148" t="s">
        <v>815</v>
      </c>
      <c r="C168" s="149" t="s">
        <v>816</v>
      </c>
      <c r="D168" s="148" t="s">
        <v>817</v>
      </c>
      <c r="E168" s="149" t="s">
        <v>818</v>
      </c>
      <c r="F168" s="148" t="s">
        <v>819</v>
      </c>
    </row>
    <row r="169" spans="1:6" ht="15.75">
      <c r="A169" s="154"/>
      <c r="B169" s="154"/>
      <c r="C169" s="154"/>
      <c r="D169" s="154"/>
      <c r="E169" s="154"/>
      <c r="F169" s="154"/>
    </row>
    <row r="170" spans="1:6" ht="18.75">
      <c r="A170" s="147" t="s">
        <v>702</v>
      </c>
      <c r="B170" s="151"/>
      <c r="C170" s="149" t="s">
        <v>269</v>
      </c>
      <c r="D170" s="151"/>
      <c r="E170" s="149" t="s">
        <v>405</v>
      </c>
      <c r="F170" s="148" t="s">
        <v>406</v>
      </c>
    </row>
    <row r="171" spans="1:6" ht="15.75">
      <c r="A171" s="150" t="s">
        <v>703</v>
      </c>
      <c r="B171" s="151"/>
      <c r="C171" s="149" t="s">
        <v>270</v>
      </c>
      <c r="D171" s="151"/>
      <c r="E171" s="149" t="s">
        <v>405</v>
      </c>
      <c r="F171" s="148" t="s">
        <v>406</v>
      </c>
    </row>
    <row r="172" spans="1:6" ht="15.75">
      <c r="A172" s="150" t="s">
        <v>704</v>
      </c>
      <c r="B172" s="148" t="s">
        <v>705</v>
      </c>
      <c r="C172" s="149" t="s">
        <v>271</v>
      </c>
      <c r="D172" s="148" t="s">
        <v>272</v>
      </c>
      <c r="E172" s="149" t="s">
        <v>405</v>
      </c>
      <c r="F172" s="148" t="s">
        <v>406</v>
      </c>
    </row>
    <row r="173" spans="1:6" ht="15.75">
      <c r="A173" s="150" t="s">
        <v>706</v>
      </c>
      <c r="B173" s="151"/>
      <c r="C173" s="149" t="s">
        <v>707</v>
      </c>
      <c r="D173" s="151"/>
      <c r="E173" s="149" t="s">
        <v>414</v>
      </c>
      <c r="F173" s="148" t="s">
        <v>415</v>
      </c>
    </row>
    <row r="174" spans="1:6" ht="15.75">
      <c r="A174" s="150" t="s">
        <v>708</v>
      </c>
      <c r="B174" s="148" t="s">
        <v>709</v>
      </c>
      <c r="C174" s="149" t="s">
        <v>710</v>
      </c>
      <c r="D174" s="148" t="s">
        <v>711</v>
      </c>
      <c r="E174" s="149" t="s">
        <v>405</v>
      </c>
      <c r="F174" s="148" t="s">
        <v>406</v>
      </c>
    </row>
    <row r="175" spans="1:6" ht="15.75">
      <c r="A175" s="150" t="s">
        <v>712</v>
      </c>
      <c r="B175" s="151"/>
      <c r="C175" s="149" t="s">
        <v>713</v>
      </c>
      <c r="D175" s="148" t="s">
        <v>714</v>
      </c>
      <c r="E175" s="149" t="s">
        <v>414</v>
      </c>
      <c r="F175" s="148" t="s">
        <v>415</v>
      </c>
    </row>
    <row r="176" spans="1:6" ht="15.75">
      <c r="A176" s="150" t="s">
        <v>715</v>
      </c>
      <c r="B176" s="154"/>
      <c r="C176" s="149" t="s">
        <v>716</v>
      </c>
      <c r="D176" s="154"/>
      <c r="E176" s="149" t="s">
        <v>414</v>
      </c>
      <c r="F176" s="148" t="s">
        <v>415</v>
      </c>
    </row>
    <row r="177" spans="1:6" ht="15.75">
      <c r="A177" s="153"/>
      <c r="B177" s="154"/>
      <c r="C177" s="154"/>
      <c r="D177" s="154"/>
      <c r="E177" s="154"/>
      <c r="F177" s="154"/>
    </row>
    <row r="178" spans="1:6" ht="30.75">
      <c r="A178" s="147" t="s">
        <v>717</v>
      </c>
      <c r="B178" s="151"/>
      <c r="C178" s="155" t="s">
        <v>275</v>
      </c>
      <c r="D178" s="156" t="s">
        <v>276</v>
      </c>
      <c r="E178" s="155" t="s">
        <v>419</v>
      </c>
      <c r="F178" s="156" t="s">
        <v>420</v>
      </c>
    </row>
    <row r="179" spans="1:6" ht="15.75">
      <c r="A179" s="150" t="s">
        <v>718</v>
      </c>
      <c r="B179" s="148" t="s">
        <v>719</v>
      </c>
      <c r="C179" s="149" t="s">
        <v>277</v>
      </c>
      <c r="D179" s="148" t="s">
        <v>278</v>
      </c>
      <c r="E179" s="149" t="s">
        <v>405</v>
      </c>
      <c r="F179" s="148" t="s">
        <v>406</v>
      </c>
    </row>
    <row r="180" spans="1:6" ht="15.75">
      <c r="A180" s="150" t="s">
        <v>720</v>
      </c>
      <c r="B180" s="151"/>
      <c r="C180" s="149" t="s">
        <v>721</v>
      </c>
      <c r="D180" s="151"/>
      <c r="E180" s="149" t="s">
        <v>414</v>
      </c>
      <c r="F180" s="148" t="s">
        <v>415</v>
      </c>
    </row>
    <row r="181" spans="1:6" ht="15.75">
      <c r="A181" s="150" t="s">
        <v>722</v>
      </c>
      <c r="B181" s="151"/>
      <c r="C181" s="149" t="s">
        <v>279</v>
      </c>
      <c r="D181" s="148" t="s">
        <v>280</v>
      </c>
      <c r="E181" s="149" t="s">
        <v>405</v>
      </c>
      <c r="F181" s="148" t="s">
        <v>406</v>
      </c>
    </row>
    <row r="182" spans="1:6" ht="15.75">
      <c r="A182" s="150" t="s">
        <v>723</v>
      </c>
      <c r="B182" s="151"/>
      <c r="C182" s="149" t="s">
        <v>724</v>
      </c>
      <c r="D182" s="148" t="s">
        <v>725</v>
      </c>
      <c r="E182" s="149" t="s">
        <v>414</v>
      </c>
      <c r="F182" s="148" t="s">
        <v>415</v>
      </c>
    </row>
    <row r="183" spans="1:6" ht="15.75">
      <c r="A183" s="150" t="s">
        <v>726</v>
      </c>
      <c r="B183" s="151"/>
      <c r="C183" s="149" t="s">
        <v>281</v>
      </c>
      <c r="D183" s="151"/>
      <c r="E183" s="149" t="s">
        <v>405</v>
      </c>
      <c r="F183" s="148" t="s">
        <v>406</v>
      </c>
    </row>
    <row r="184" spans="1:6" ht="15.75">
      <c r="A184" s="150" t="s">
        <v>727</v>
      </c>
      <c r="B184" s="148" t="s">
        <v>728</v>
      </c>
      <c r="C184" s="149" t="s">
        <v>729</v>
      </c>
      <c r="D184" s="148" t="s">
        <v>730</v>
      </c>
      <c r="E184" s="149" t="s">
        <v>414</v>
      </c>
      <c r="F184" s="148" t="s">
        <v>415</v>
      </c>
    </row>
    <row r="185" spans="1:6" ht="15.75">
      <c r="A185" s="150" t="s">
        <v>731</v>
      </c>
      <c r="B185" s="148" t="s">
        <v>732</v>
      </c>
      <c r="C185" s="149" t="s">
        <v>282</v>
      </c>
      <c r="D185" s="148" t="s">
        <v>733</v>
      </c>
      <c r="E185" s="149" t="s">
        <v>405</v>
      </c>
      <c r="F185" s="148" t="s">
        <v>406</v>
      </c>
    </row>
    <row r="186" spans="1:6" ht="15.75">
      <c r="A186" s="150" t="s">
        <v>734</v>
      </c>
      <c r="B186" s="148" t="s">
        <v>735</v>
      </c>
      <c r="C186" s="149" t="s">
        <v>284</v>
      </c>
      <c r="D186" s="148" t="s">
        <v>285</v>
      </c>
      <c r="E186" s="149" t="s">
        <v>405</v>
      </c>
      <c r="F186" s="148" t="s">
        <v>406</v>
      </c>
    </row>
    <row r="187" spans="1:6" ht="15.75">
      <c r="A187" s="150" t="s">
        <v>736</v>
      </c>
      <c r="B187" s="151"/>
      <c r="C187" s="149" t="s">
        <v>737</v>
      </c>
      <c r="D187" s="151"/>
      <c r="E187" s="149" t="s">
        <v>414</v>
      </c>
      <c r="F187" s="148" t="s">
        <v>415</v>
      </c>
    </row>
    <row r="188" spans="1:6" ht="15.75">
      <c r="A188" s="150" t="s">
        <v>738</v>
      </c>
      <c r="B188" s="151"/>
      <c r="C188" s="149" t="s">
        <v>286</v>
      </c>
      <c r="D188" s="151"/>
      <c r="E188" s="149" t="s">
        <v>405</v>
      </c>
      <c r="F188" s="148" t="s">
        <v>406</v>
      </c>
    </row>
    <row r="189" spans="1:6" ht="15.75">
      <c r="A189" s="150" t="s">
        <v>739</v>
      </c>
      <c r="B189" s="148" t="s">
        <v>740</v>
      </c>
      <c r="C189" s="149" t="s">
        <v>287</v>
      </c>
      <c r="D189" s="148" t="s">
        <v>288</v>
      </c>
      <c r="E189" s="149" t="s">
        <v>405</v>
      </c>
      <c r="F189" s="148" t="s">
        <v>406</v>
      </c>
    </row>
    <row r="190" spans="1:6" ht="15.75">
      <c r="A190" s="150" t="s">
        <v>741</v>
      </c>
      <c r="B190" s="151"/>
      <c r="C190" s="149" t="s">
        <v>742</v>
      </c>
      <c r="D190" s="148" t="s">
        <v>743</v>
      </c>
      <c r="E190" s="149" t="s">
        <v>414</v>
      </c>
      <c r="F190" s="148" t="s">
        <v>415</v>
      </c>
    </row>
    <row r="191" spans="1:6" ht="15.75">
      <c r="A191" s="150" t="s">
        <v>744</v>
      </c>
      <c r="B191" s="148" t="s">
        <v>745</v>
      </c>
      <c r="C191" s="149" t="s">
        <v>289</v>
      </c>
      <c r="D191" s="148" t="s">
        <v>290</v>
      </c>
      <c r="E191" s="149" t="s">
        <v>405</v>
      </c>
      <c r="F191" s="148" t="s">
        <v>406</v>
      </c>
    </row>
    <row r="192" spans="1:6" ht="15.75">
      <c r="A192" s="153"/>
      <c r="B192" s="151"/>
      <c r="C192" s="151"/>
      <c r="D192" s="151"/>
      <c r="E192" s="151"/>
      <c r="F192" s="151"/>
    </row>
    <row r="193" spans="1:6" ht="18.75">
      <c r="A193" s="147" t="s">
        <v>746</v>
      </c>
      <c r="B193" s="148" t="s">
        <v>747</v>
      </c>
      <c r="C193" s="149" t="s">
        <v>748</v>
      </c>
      <c r="D193" s="148" t="s">
        <v>749</v>
      </c>
      <c r="E193" s="149" t="s">
        <v>414</v>
      </c>
      <c r="F193" s="148" t="s">
        <v>415</v>
      </c>
    </row>
    <row r="194" spans="1:6" ht="22.5">
      <c r="A194" s="150" t="s">
        <v>750</v>
      </c>
      <c r="B194" s="151"/>
      <c r="C194" s="155" t="s">
        <v>291</v>
      </c>
      <c r="D194" s="156" t="s">
        <v>292</v>
      </c>
      <c r="E194" s="155" t="s">
        <v>405</v>
      </c>
      <c r="F194" s="156" t="s">
        <v>406</v>
      </c>
    </row>
    <row r="195" spans="1:6" ht="15.75">
      <c r="A195" s="150" t="s">
        <v>751</v>
      </c>
      <c r="B195" s="148" t="s">
        <v>752</v>
      </c>
      <c r="C195" s="149" t="s">
        <v>293</v>
      </c>
      <c r="D195" s="148" t="s">
        <v>294</v>
      </c>
      <c r="E195" s="149" t="s">
        <v>405</v>
      </c>
      <c r="F195" s="148" t="s">
        <v>406</v>
      </c>
    </row>
    <row r="196" spans="1:6" ht="15.75">
      <c r="A196" s="150" t="s">
        <v>753</v>
      </c>
      <c r="B196" s="151"/>
      <c r="C196" s="149" t="s">
        <v>295</v>
      </c>
      <c r="D196" s="148" t="s">
        <v>296</v>
      </c>
      <c r="E196" s="149" t="s">
        <v>405</v>
      </c>
      <c r="F196" s="148" t="s">
        <v>406</v>
      </c>
    </row>
    <row r="197" spans="1:6" ht="15.75">
      <c r="A197" s="150" t="s">
        <v>754</v>
      </c>
      <c r="B197" s="151"/>
      <c r="C197" s="149" t="s">
        <v>297</v>
      </c>
      <c r="D197" s="148" t="s">
        <v>298</v>
      </c>
      <c r="E197" s="149" t="s">
        <v>405</v>
      </c>
      <c r="F197" s="148" t="s">
        <v>406</v>
      </c>
    </row>
    <row r="198" spans="1:6" ht="22.5">
      <c r="A198" s="150" t="s">
        <v>755</v>
      </c>
      <c r="B198" s="151"/>
      <c r="C198" s="155" t="s">
        <v>299</v>
      </c>
      <c r="D198" s="156" t="s">
        <v>756</v>
      </c>
      <c r="E198" s="155" t="s">
        <v>405</v>
      </c>
      <c r="F198" s="156" t="s">
        <v>406</v>
      </c>
    </row>
    <row r="199" spans="1:6" ht="15.75">
      <c r="A199" s="150" t="s">
        <v>757</v>
      </c>
      <c r="B199" s="148" t="s">
        <v>758</v>
      </c>
      <c r="C199" s="149" t="s">
        <v>301</v>
      </c>
      <c r="D199" s="148" t="s">
        <v>759</v>
      </c>
      <c r="E199" s="149" t="s">
        <v>405</v>
      </c>
      <c r="F199" s="148" t="s">
        <v>406</v>
      </c>
    </row>
    <row r="200" spans="1:6" ht="15.75">
      <c r="A200" s="150" t="s">
        <v>760</v>
      </c>
      <c r="B200" s="148" t="s">
        <v>761</v>
      </c>
      <c r="C200" s="149" t="s">
        <v>303</v>
      </c>
      <c r="D200" s="148" t="s">
        <v>304</v>
      </c>
      <c r="E200" s="149" t="s">
        <v>405</v>
      </c>
      <c r="F200" s="148" t="s">
        <v>406</v>
      </c>
    </row>
    <row r="201" spans="1:6" ht="15.75">
      <c r="A201" s="150" t="s">
        <v>762</v>
      </c>
      <c r="B201" s="151"/>
      <c r="C201" s="149" t="s">
        <v>763</v>
      </c>
      <c r="D201" s="148" t="s">
        <v>764</v>
      </c>
      <c r="E201" s="149" t="s">
        <v>414</v>
      </c>
      <c r="F201" s="148" t="s">
        <v>415</v>
      </c>
    </row>
    <row r="202" spans="1:6" ht="15.75">
      <c r="A202" s="150" t="s">
        <v>765</v>
      </c>
      <c r="B202" s="154"/>
      <c r="C202" s="149" t="s">
        <v>305</v>
      </c>
      <c r="D202" s="151"/>
      <c r="E202" s="149" t="s">
        <v>405</v>
      </c>
      <c r="F202" s="148" t="s">
        <v>406</v>
      </c>
    </row>
    <row r="203" spans="1:6" ht="15.75">
      <c r="A203" s="150" t="s">
        <v>766</v>
      </c>
      <c r="B203" s="148" t="s">
        <v>767</v>
      </c>
      <c r="C203" s="149" t="s">
        <v>306</v>
      </c>
      <c r="D203" s="148" t="s">
        <v>307</v>
      </c>
      <c r="E203" s="149" t="s">
        <v>405</v>
      </c>
      <c r="F203" s="148" t="s">
        <v>406</v>
      </c>
    </row>
    <row r="204" spans="1:6" ht="15.75">
      <c r="A204" s="150" t="s">
        <v>768</v>
      </c>
      <c r="B204" s="151"/>
      <c r="C204" s="149" t="s">
        <v>308</v>
      </c>
      <c r="D204" s="148" t="s">
        <v>309</v>
      </c>
      <c r="E204" s="149" t="s">
        <v>405</v>
      </c>
      <c r="F204" s="148" t="s">
        <v>406</v>
      </c>
    </row>
    <row r="205" spans="1:6" ht="15.75">
      <c r="A205" s="153"/>
      <c r="B205" s="151"/>
      <c r="C205" s="151"/>
      <c r="D205" s="151"/>
      <c r="E205" s="151"/>
      <c r="F205" s="151"/>
    </row>
    <row r="206" spans="1:6" ht="18.75">
      <c r="A206" s="147" t="s">
        <v>769</v>
      </c>
      <c r="B206" s="151"/>
      <c r="C206" s="149" t="s">
        <v>310</v>
      </c>
      <c r="D206" s="151"/>
      <c r="E206" s="149" t="s">
        <v>405</v>
      </c>
      <c r="F206" s="148" t="s">
        <v>406</v>
      </c>
    </row>
    <row r="207" spans="1:6" ht="15.75">
      <c r="A207" s="150" t="s">
        <v>770</v>
      </c>
      <c r="B207" s="148" t="s">
        <v>771</v>
      </c>
      <c r="C207" s="149" t="s">
        <v>311</v>
      </c>
      <c r="D207" s="148" t="s">
        <v>312</v>
      </c>
      <c r="E207" s="149" t="s">
        <v>405</v>
      </c>
      <c r="F207" s="148" t="s">
        <v>406</v>
      </c>
    </row>
    <row r="208" spans="1:6" ht="15.75">
      <c r="A208" s="150" t="s">
        <v>772</v>
      </c>
      <c r="B208" s="151"/>
      <c r="C208" s="149" t="s">
        <v>313</v>
      </c>
      <c r="D208" s="151"/>
      <c r="E208" s="149" t="s">
        <v>405</v>
      </c>
      <c r="F208" s="148" t="s">
        <v>406</v>
      </c>
    </row>
    <row r="209" spans="1:6" ht="15.75">
      <c r="A209" s="150" t="s">
        <v>773</v>
      </c>
      <c r="B209" s="151"/>
      <c r="C209" s="149" t="s">
        <v>314</v>
      </c>
      <c r="D209" s="148" t="s">
        <v>315</v>
      </c>
      <c r="E209" s="149" t="s">
        <v>405</v>
      </c>
      <c r="F209" s="148" t="s">
        <v>406</v>
      </c>
    </row>
    <row r="210" spans="1:6" ht="15.75">
      <c r="A210" s="150" t="s">
        <v>774</v>
      </c>
      <c r="B210" s="151"/>
      <c r="C210" s="149" t="s">
        <v>316</v>
      </c>
      <c r="D210" s="148" t="s">
        <v>317</v>
      </c>
      <c r="E210" s="149" t="s">
        <v>405</v>
      </c>
      <c r="F210" s="148" t="s">
        <v>406</v>
      </c>
    </row>
    <row r="211" spans="1:6" ht="15.75">
      <c r="A211" s="150" t="s">
        <v>775</v>
      </c>
      <c r="B211" s="151"/>
      <c r="C211" s="149" t="s">
        <v>318</v>
      </c>
      <c r="D211" s="148" t="s">
        <v>319</v>
      </c>
      <c r="E211" s="149" t="s">
        <v>405</v>
      </c>
      <c r="F211" s="148" t="s">
        <v>406</v>
      </c>
    </row>
    <row r="212" spans="1:6" ht="15.75">
      <c r="A212" s="150" t="s">
        <v>776</v>
      </c>
      <c r="B212" s="151"/>
      <c r="C212" s="149" t="s">
        <v>320</v>
      </c>
      <c r="D212" s="151"/>
      <c r="E212" s="149" t="s">
        <v>405</v>
      </c>
      <c r="F212" s="148" t="s">
        <v>406</v>
      </c>
    </row>
    <row r="213" spans="1:6" ht="15.75">
      <c r="A213" s="153"/>
      <c r="B213" s="151"/>
      <c r="C213" s="151"/>
      <c r="D213" s="151"/>
      <c r="E213" s="151"/>
      <c r="F213" s="151"/>
    </row>
    <row r="214" spans="1:6" ht="30.75">
      <c r="A214" s="147" t="s">
        <v>777</v>
      </c>
      <c r="B214" s="154"/>
      <c r="C214" s="155" t="s">
        <v>778</v>
      </c>
      <c r="D214" s="151"/>
      <c r="E214" s="155" t="s">
        <v>405</v>
      </c>
      <c r="F214" s="156" t="s">
        <v>406</v>
      </c>
    </row>
    <row r="215" spans="1:6" ht="15.75">
      <c r="A215" s="153"/>
      <c r="B215" s="154"/>
      <c r="C215" s="154"/>
      <c r="D215" s="154"/>
      <c r="E215" s="154"/>
      <c r="F215" s="154"/>
    </row>
    <row r="216" spans="1:6" ht="18.75">
      <c r="A216" s="147" t="s">
        <v>779</v>
      </c>
      <c r="B216" s="154"/>
      <c r="C216" s="149" t="s">
        <v>322</v>
      </c>
      <c r="D216" s="151"/>
      <c r="E216" s="149" t="s">
        <v>405</v>
      </c>
      <c r="F216" s="148" t="s">
        <v>406</v>
      </c>
    </row>
    <row r="217" spans="1:6" ht="15.75">
      <c r="A217" s="150" t="s">
        <v>780</v>
      </c>
      <c r="B217" s="148" t="s">
        <v>781</v>
      </c>
      <c r="C217" s="149" t="s">
        <v>323</v>
      </c>
      <c r="D217" s="148" t="s">
        <v>324</v>
      </c>
      <c r="E217" s="149" t="s">
        <v>405</v>
      </c>
      <c r="F217" s="148" t="s">
        <v>406</v>
      </c>
    </row>
    <row r="218" spans="1:6" ht="15.75">
      <c r="A218" s="150" t="s">
        <v>782</v>
      </c>
      <c r="B218" s="148" t="s">
        <v>783</v>
      </c>
      <c r="C218" s="149" t="s">
        <v>325</v>
      </c>
      <c r="D218" s="148" t="s">
        <v>326</v>
      </c>
      <c r="E218" s="149" t="s">
        <v>405</v>
      </c>
      <c r="F218" s="148" t="s">
        <v>406</v>
      </c>
    </row>
    <row r="219" spans="1:6" ht="15.75">
      <c r="A219" s="150" t="s">
        <v>784</v>
      </c>
      <c r="B219" s="148" t="s">
        <v>785</v>
      </c>
      <c r="C219" s="149" t="s">
        <v>327</v>
      </c>
      <c r="D219" s="148" t="s">
        <v>328</v>
      </c>
      <c r="E219" s="149" t="s">
        <v>405</v>
      </c>
      <c r="F219" s="148" t="s">
        <v>406</v>
      </c>
    </row>
    <row r="220" spans="1:6" ht="15.75">
      <c r="A220" s="150" t="s">
        <v>786</v>
      </c>
      <c r="B220" s="148" t="s">
        <v>787</v>
      </c>
      <c r="C220" s="149" t="s">
        <v>329</v>
      </c>
      <c r="D220" s="148" t="s">
        <v>330</v>
      </c>
      <c r="E220" s="149" t="s">
        <v>405</v>
      </c>
      <c r="F220" s="148" t="s">
        <v>406</v>
      </c>
    </row>
    <row r="221" spans="1:6" ht="15.75">
      <c r="A221" s="150" t="s">
        <v>788</v>
      </c>
      <c r="B221" s="151"/>
      <c r="C221" s="149" t="s">
        <v>333</v>
      </c>
      <c r="D221" s="148" t="s">
        <v>789</v>
      </c>
      <c r="E221" s="149" t="s">
        <v>405</v>
      </c>
      <c r="F221" s="148" t="s">
        <v>406</v>
      </c>
    </row>
    <row r="222" spans="1:6" ht="15.75">
      <c r="A222" s="150" t="s">
        <v>790</v>
      </c>
      <c r="B222" s="148" t="s">
        <v>791</v>
      </c>
      <c r="C222" s="149" t="s">
        <v>331</v>
      </c>
      <c r="D222" s="148" t="s">
        <v>792</v>
      </c>
      <c r="E222" s="149" t="s">
        <v>405</v>
      </c>
      <c r="F222" s="148" t="s">
        <v>406</v>
      </c>
    </row>
    <row r="223" spans="1:6" ht="22.5">
      <c r="A223" s="150" t="s">
        <v>793</v>
      </c>
      <c r="B223" s="151"/>
      <c r="C223" s="155" t="s">
        <v>794</v>
      </c>
      <c r="D223" s="156" t="s">
        <v>795</v>
      </c>
      <c r="E223" s="155" t="s">
        <v>414</v>
      </c>
      <c r="F223" s="156" t="s">
        <v>415</v>
      </c>
    </row>
    <row r="224" spans="1:6" ht="15.75">
      <c r="A224" s="150" t="s">
        <v>796</v>
      </c>
      <c r="B224" s="151"/>
      <c r="C224" s="149" t="s">
        <v>335</v>
      </c>
      <c r="D224" s="148" t="s">
        <v>336</v>
      </c>
      <c r="E224" s="149" t="s">
        <v>405</v>
      </c>
      <c r="F224" s="148" t="s">
        <v>406</v>
      </c>
    </row>
    <row r="225" spans="1:6" ht="15.75">
      <c r="A225" s="153"/>
      <c r="B225" s="151"/>
      <c r="C225" s="151"/>
      <c r="D225" s="151"/>
      <c r="E225" s="154"/>
      <c r="F225" s="154"/>
    </row>
    <row r="226" spans="1:6" ht="18.75">
      <c r="A226" s="147" t="s">
        <v>797</v>
      </c>
      <c r="B226" s="151"/>
      <c r="C226" s="149" t="s">
        <v>798</v>
      </c>
      <c r="D226" s="151"/>
      <c r="E226" s="149" t="s">
        <v>405</v>
      </c>
      <c r="F226" s="148" t="s">
        <v>406</v>
      </c>
    </row>
    <row r="227" spans="1:6" ht="15.75">
      <c r="A227" s="153"/>
      <c r="B227" s="154"/>
      <c r="C227" s="151"/>
      <c r="D227" s="151"/>
      <c r="E227" s="154"/>
      <c r="F227" s="154"/>
    </row>
    <row r="228" spans="1:6" ht="18.75">
      <c r="A228" s="147" t="s">
        <v>799</v>
      </c>
      <c r="B228" s="151"/>
      <c r="C228" s="149" t="s">
        <v>338</v>
      </c>
      <c r="D228" s="148" t="s">
        <v>339</v>
      </c>
      <c r="E228" s="149" t="s">
        <v>405</v>
      </c>
      <c r="F228" s="148" t="s">
        <v>406</v>
      </c>
    </row>
    <row r="229" spans="1:6" ht="15.75">
      <c r="A229" s="150" t="s">
        <v>800</v>
      </c>
      <c r="B229" s="154"/>
      <c r="C229" s="149" t="s">
        <v>340</v>
      </c>
      <c r="D229" s="148" t="s">
        <v>341</v>
      </c>
      <c r="E229" s="149" t="s">
        <v>405</v>
      </c>
      <c r="F229" s="148" t="s">
        <v>406</v>
      </c>
    </row>
    <row r="230" spans="1:6" ht="15.75">
      <c r="A230" s="153"/>
      <c r="B230" s="154"/>
      <c r="C230" s="151"/>
      <c r="D230" s="151"/>
      <c r="E230" s="154"/>
      <c r="F230" s="154"/>
    </row>
    <row r="231" spans="1:6" ht="18.75">
      <c r="A231" s="147" t="s">
        <v>801</v>
      </c>
      <c r="B231" s="154"/>
      <c r="C231" s="149" t="s">
        <v>342</v>
      </c>
      <c r="D231" s="148" t="s">
        <v>343</v>
      </c>
      <c r="E231" s="149" t="s">
        <v>430</v>
      </c>
      <c r="F231" s="148" t="s">
        <v>406</v>
      </c>
    </row>
    <row r="232" spans="1:6" ht="15.75">
      <c r="A232" s="150" t="s">
        <v>802</v>
      </c>
      <c r="B232" s="148" t="s">
        <v>803</v>
      </c>
      <c r="C232" s="149" t="s">
        <v>344</v>
      </c>
      <c r="D232" s="148" t="s">
        <v>804</v>
      </c>
      <c r="E232" s="149" t="s">
        <v>430</v>
      </c>
      <c r="F232" s="148" t="s">
        <v>406</v>
      </c>
    </row>
    <row r="233" spans="1:6" ht="22.5">
      <c r="A233" s="150" t="s">
        <v>805</v>
      </c>
      <c r="B233" s="154"/>
      <c r="C233" s="155" t="s">
        <v>806</v>
      </c>
      <c r="D233" s="156" t="s">
        <v>807</v>
      </c>
      <c r="E233" s="155" t="s">
        <v>414</v>
      </c>
      <c r="F233" s="156" t="s">
        <v>415</v>
      </c>
    </row>
    <row r="235" ht="15.75">
      <c r="A235" s="159" t="s">
        <v>808</v>
      </c>
    </row>
  </sheetData>
  <mergeCells count="4">
    <mergeCell ref="A3:A4"/>
    <mergeCell ref="B3:B4"/>
    <mergeCell ref="D3:D4"/>
    <mergeCell ref="E3:E4"/>
  </mergeCells>
  <printOptions horizontalCentered="1"/>
  <pageMargins left="0.5" right="0.5" top="0.5" bottom="0.5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Statistics</dc:title>
  <dc:subject/>
  <dc:creator>OCI</dc:creator>
  <cp:keywords/>
  <dc:description/>
  <cp:lastModifiedBy>ociuser</cp:lastModifiedBy>
  <cp:lastPrinted>2002-02-26T10:34:00Z</cp:lastPrinted>
  <dcterms:created xsi:type="dcterms:W3CDTF">2002-02-06T02:21:33Z</dcterms:created>
  <dcterms:modified xsi:type="dcterms:W3CDTF">2002-02-27T07:59:56Z</dcterms:modified>
  <cp:category/>
  <cp:version/>
  <cp:contentType/>
  <cp:contentStatus/>
</cp:coreProperties>
</file>