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L1'!$A$1:$N$79</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<sst xmlns="http://schemas.openxmlformats.org/spreadsheetml/2006/main" count="2928" uniqueCount="635">
  <si>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</si>
  <si>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</si>
  <si>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</si>
  <si>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</si>
  <si>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</si>
  <si>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</si>
  <si>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</si>
  <si>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</si>
  <si>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</si>
  <si>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</si>
  <si>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</si>
  <si>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</si>
  <si>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</si>
  <si>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</si>
  <si>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</si>
  <si>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</si>
  <si>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</si>
  <si>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</si>
  <si>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</si>
  <si>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</si>
  <si>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</si>
  <si>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</si>
  <si>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</si>
  <si>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</si>
  <si>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</si>
  <si>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</si>
  <si>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</si>
  <si>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</si>
  <si>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</si>
  <si>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</si>
  <si>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</si>
  <si>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</si>
  <si>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</si>
  <si>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</si>
  <si>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</si>
  <si>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</si>
  <si>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</si>
  <si>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</si>
  <si>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</si>
  <si>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</si>
  <si>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</si>
  <si>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</si>
  <si>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</si>
  <si>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</si>
  <si>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</si>
  <si>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</si>
  <si>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</si>
  <si>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</si>
  <si>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</si>
  <si>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</si>
  <si>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</si>
  <si>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</si>
  <si>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</si>
  <si>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</si>
  <si>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</si>
  <si>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</si>
  <si>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</si>
  <si>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</si>
  <si>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</si>
  <si>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</si>
  <si>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</si>
  <si>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</si>
  <si>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</si>
  <si>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</si>
  <si>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</si>
  <si>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</si>
  <si>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</si>
  <si>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</si>
  <si>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</si>
  <si>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</si>
  <si>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</si>
  <si>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</si>
  <si>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</si>
  <si>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</si>
  <si>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</si>
  <si>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</si>
  <si>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</si>
  <si>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</si>
  <si>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</si>
  <si>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</si>
  <si>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</si>
  <si>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</si>
  <si>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</si>
  <si>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</si>
  <si>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</si>
  <si>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</si>
  <si>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</si>
  <si>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</si>
  <si>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</si>
  <si>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</si>
  <si>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</si>
  <si>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</si>
  <si>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</si>
  <si>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</si>
  <si>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</si>
  <si>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</si>
  <si>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</si>
  <si>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</si>
  <si>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</si>
  <si>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</si>
  <si>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</si>
  <si>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</si>
  <si>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</si>
  <si>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</si>
  <si>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</si>
  <si>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</si>
  <si>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</si>
  <si>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</si>
  <si>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</si>
  <si>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</si>
  <si>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</si>
  <si>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</si>
  <si>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</si>
  <si>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</si>
  <si>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</si>
  <si>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</si>
  <si>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</si>
  <si>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</si>
  <si>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</si>
  <si>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</si>
  <si>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</si>
  <si>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</si>
  <si>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</si>
  <si>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</si>
  <si>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</si>
  <si>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</si>
  <si>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</si>
  <si>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</si>
  <si>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</si>
  <si>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</si>
  <si>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</si>
  <si>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</si>
  <si>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</si>
  <si>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</si>
  <si>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</si>
  <si>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</si>
  <si>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</si>
  <si>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</si>
  <si>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</si>
  <si>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</si>
  <si>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</si>
  <si>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</si>
  <si>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</si>
  <si>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</si>
  <si>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</si>
  <si>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</si>
  <si>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</si>
  <si>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</si>
  <si>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</si>
  <si>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</si>
  <si>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</si>
  <si>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</si>
  <si>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</si>
  <si>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</si>
  <si>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</si>
  <si>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</si>
  <si>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</si>
  <si>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</si>
  <si>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</si>
  <si>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</si>
  <si>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</si>
  <si>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</si>
  <si>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</si>
  <si>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</si>
  <si>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</si>
  <si>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</si>
  <si>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</si>
  <si>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</si>
  <si>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</si>
  <si>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</si>
  <si>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</si>
  <si>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</si>
  <si>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</si>
  <si>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</si>
  <si>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</si>
  <si>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</si>
  <si>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</si>
  <si>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</si>
  <si>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</si>
  <si>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</si>
  <si>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</si>
  <si>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</si>
  <si>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</si>
  <si>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</si>
  <si>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</si>
  <si>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</si>
  <si>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</si>
  <si>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</si>
  <si>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</si>
  <si>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</si>
  <si>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</si>
  <si>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</si>
  <si>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</si>
  <si>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</si>
  <si>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</si>
  <si>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</si>
  <si>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</si>
  <si>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</si>
  <si>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</si>
  <si>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</si>
  <si>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</si>
  <si>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</si>
  <si>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</si>
  <si>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</si>
  <si>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</si>
  <si>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</si>
  <si>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</si>
  <si>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</si>
  <si>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</si>
  <si>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</si>
  <si>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</si>
  <si>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</si>
  <si>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</si>
  <si>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</si>
  <si>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</si>
  <si>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</si>
  <si>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</si>
  <si>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</si>
  <si>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</si>
  <si>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</si>
  <si>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</si>
  <si>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</si>
  <si>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</si>
  <si>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</si>
  <si>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</si>
  <si>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</si>
  <si>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</si>
  <si>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</si>
  <si>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</si>
  <si>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</si>
  <si>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</si>
  <si>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</si>
  <si>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</si>
  <si>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</si>
  <si>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</si>
  <si>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</si>
  <si>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</si>
  <si>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</si>
  <si>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</si>
  <si>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</si>
  <si>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</si>
  <si>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</si>
  <si>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</si>
  <si>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</si>
  <si>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</si>
  <si>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</si>
  <si>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</si>
  <si>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</si>
  <si>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</si>
  <si>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</si>
  <si>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</si>
  <si>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</si>
  <si>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</si>
  <si>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</si>
  <si>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</si>
  <si>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</si>
  <si>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</si>
  <si>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</si>
  <si>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</si>
  <si>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</si>
  <si>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</si>
  <si>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</si>
  <si>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</si>
  <si>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</si>
  <si>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</si>
  <si>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</si>
  <si>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</si>
  <si>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</si>
  <si>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</si>
  <si>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</si>
  <si>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</si>
  <si>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</si>
  <si>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</si>
  <si>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</si>
  <si>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</si>
  <si>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</si>
  <si>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</si>
  <si>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</si>
  <si>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</si>
  <si>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</si>
  <si>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</si>
  <si>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</si>
  <si>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</si>
  <si>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</si>
  <si>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</si>
  <si>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</si>
  <si>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</si>
  <si>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</si>
  <si>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</si>
  <si>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</si>
  <si>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</si>
  <si>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</si>
  <si>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</si>
  <si>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</si>
  <si>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</si>
  <si>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</si>
  <si>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</si>
  <si>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</si>
  <si>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</si>
  <si>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</si>
  <si>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</si>
  <si>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</si>
  <si>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</si>
  <si>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</si>
  <si>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</si>
  <si>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</si>
  <si>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</si>
  <si>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</si>
  <si>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</si>
  <si>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</si>
  <si>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</si>
  <si>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</si>
  <si>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</si>
  <si>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</si>
  <si>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</si>
  <si>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</si>
  <si>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</si>
  <si>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</si>
  <si>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</si>
  <si>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</si>
  <si>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</si>
  <si>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</si>
  <si>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</si>
  <si>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</si>
  <si>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</si>
  <si>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</si>
  <si>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</si>
  <si>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</si>
  <si>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</si>
  <si>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</si>
  <si>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</si>
  <si>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</si>
  <si>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</si>
  <si>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</si>
  <si>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</si>
  <si>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</si>
  <si>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</si>
  <si>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</si>
  <si>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</si>
  <si>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</si>
  <si>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</si>
  <si>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</si>
  <si>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</si>
  <si>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</si>
  <si>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</si>
  <si>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</si>
  <si>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</si>
  <si>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</si>
  <si>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</si>
  <si>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</si>
  <si>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</si>
  <si>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</si>
  <si>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</si>
  <si>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</si>
  <si>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</si>
  <si>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</si>
  <si>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</si>
  <si>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</si>
  <si>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</si>
  <si>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</si>
  <si>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</si>
  <si>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</si>
  <si>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</si>
  <si>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</si>
  <si>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</si>
  <si>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</si>
  <si>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</si>
  <si>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</si>
  <si>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</si>
  <si>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</si>
  <si>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</si>
  <si>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</si>
  <si>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</si>
  <si>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</si>
  <si>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</si>
  <si>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</si>
  <si>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</si>
  <si>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</si>
  <si>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</si>
  <si>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</si>
  <si>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</si>
  <si>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</si>
  <si>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</si>
  <si>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</si>
  <si>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</si>
  <si>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</si>
  <si>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</si>
  <si>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</si>
  <si>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</si>
  <si>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</si>
  <si>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</si>
  <si>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</si>
  <si>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</si>
  <si>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</si>
  <si>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</si>
  <si>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</si>
  <si>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</si>
  <si>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</si>
  <si>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</si>
  <si>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</si>
  <si>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</si>
  <si>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</si>
  <si>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</si>
  <si>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</si>
  <si>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</si>
  <si>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</si>
  <si>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</si>
  <si>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</si>
  <si>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</si>
  <si>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</si>
  <si>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</si>
  <si>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Hannover Rückversicherung AG</t>
  </si>
  <si>
    <t>美國萬通保險</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</si>
  <si>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</si>
  <si>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</si>
  <si>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</si>
  <si>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</si>
  <si>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</si>
  <si>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</si>
  <si>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</si>
  <si>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</si>
  <si>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</si>
  <si>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</si>
  <si>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</si>
  <si>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</si>
  <si>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</si>
  <si>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</si>
  <si>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</si>
  <si>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</si>
  <si>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</si>
  <si>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</si>
  <si>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</si>
  <si>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</si>
  <si>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</si>
  <si>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</si>
  <si>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</si>
  <si>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</si>
  <si>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</si>
  <si>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</si>
  <si>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</si>
  <si>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</si>
  <si>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</si>
  <si>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</si>
  <si>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</si>
  <si>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</si>
  <si>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</si>
  <si>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</si>
  <si>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</si>
  <si>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</si>
  <si>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</si>
  <si>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</si>
  <si>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</si>
  <si>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</si>
  <si>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英傑華人壽保險有限公司</t>
  </si>
  <si>
    <t>AXA HKLI</t>
  </si>
  <si>
    <t>英華人壽</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</si>
  <si>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</si>
  <si>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</si>
  <si>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</si>
  <si>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</si>
  <si>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</si>
  <si>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</si>
  <si>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</si>
  <si>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</si>
  <si>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</si>
  <si>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</si>
  <si>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</si>
  <si>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</si>
  <si>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</si>
  <si>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</si>
  <si>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</si>
  <si>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</si>
  <si>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</si>
  <si>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</si>
  <si>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</si>
  <si>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</si>
  <si>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</si>
  <si>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</si>
  <si>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</si>
  <si>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</si>
  <si>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</si>
  <si>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</si>
  <si>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</si>
  <si>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</si>
  <si>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</si>
  <si>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</si>
  <si>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</si>
  <si>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</si>
  <si>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</si>
  <si>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</si>
  <si>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</si>
  <si>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</si>
  <si>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</si>
  <si>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</si>
  <si>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</si>
  <si>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</si>
  <si>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</si>
  <si>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</si>
  <si>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</si>
  <si>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</si>
  <si>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</si>
  <si>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</si>
  <si>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</si>
  <si>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</si>
  <si>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</si>
  <si>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</si>
  <si>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</si>
  <si>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</si>
  <si>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</si>
  <si>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</si>
  <si>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</si>
  <si>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</si>
  <si>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</si>
  <si>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</si>
  <si>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</si>
  <si>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</si>
  <si>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</si>
  <si>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</si>
  <si>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</si>
  <si>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</si>
  <si>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</si>
  <si>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</si>
  <si>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</si>
  <si>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</si>
  <si>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</si>
  <si>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</si>
  <si>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</si>
  <si>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</si>
  <si>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</si>
  <si>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</si>
  <si>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</si>
  <si>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</si>
  <si>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</si>
  <si>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</si>
  <si>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</si>
  <si>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</si>
  <si>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</si>
  <si>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</si>
  <si>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</si>
  <si>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</si>
  <si>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</si>
  <si>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</si>
  <si>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</si>
  <si>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</si>
  <si>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</si>
  <si>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</si>
  <si>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</si>
  <si>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</si>
  <si>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</si>
  <si>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</si>
  <si>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</si>
  <si>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</si>
  <si>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PLL</t>
  </si>
  <si>
    <t>QBE HKSI</t>
  </si>
  <si>
    <t>SMI</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</si>
  <si>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</si>
  <si>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</si>
  <si>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</si>
  <si>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</si>
  <si>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</si>
  <si>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</si>
  <si>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</si>
  <si>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</si>
  <si>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</si>
  <si>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</si>
  <si>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</si>
  <si>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</si>
  <si>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</si>
  <si>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</si>
  <si>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</si>
  <si>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</si>
  <si>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</si>
  <si>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</si>
  <si>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</si>
  <si>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</si>
  <si>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</si>
  <si>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</si>
  <si>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</si>
  <si>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</si>
  <si>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</si>
  <si>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</si>
  <si>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</si>
  <si>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</si>
  <si>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</si>
  <si>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</si>
  <si>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</si>
  <si>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</si>
  <si>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</si>
  <si>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</si>
  <si>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</si>
  <si>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</si>
  <si>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美國友邦（百慕達）</t>
  </si>
  <si>
    <t>美國友邦（香港）</t>
  </si>
  <si>
    <t>GenRe</t>
  </si>
  <si>
    <t>通用再保</t>
  </si>
  <si>
    <t>豐保險</t>
  </si>
  <si>
    <t>豐人壽</t>
  </si>
  <si>
    <t>宏利（國際）</t>
  </si>
  <si>
    <t>美國萬通亞洲</t>
  </si>
  <si>
    <t>大都會人壽</t>
  </si>
  <si>
    <t>昆士蘭聯保</t>
  </si>
  <si>
    <t>Royal London 360</t>
  </si>
  <si>
    <t>標準亞洲</t>
  </si>
  <si>
    <t>全美（百慕達）</t>
  </si>
  <si>
    <t>ING Life</t>
  </si>
  <si>
    <t>Transamerica</t>
  </si>
  <si>
    <t>全美</t>
  </si>
  <si>
    <r>
      <t xml:space="preserve">香港長期保險業務的臨時統計數字附註
</t>
    </r>
    <r>
      <rPr>
        <b/>
        <sz val="14"/>
        <rFont val="Times New Roman"/>
        <family val="1"/>
      </rPr>
      <t>Note to Provisional Statistics on Hong Kong Long Term Insurance Business</t>
    </r>
  </si>
  <si>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</si>
  <si>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</si>
  <si>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</si>
  <si>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</si>
  <si>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</si>
  <si>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</si>
  <si>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r>
      <t>Phoenix &amp; London Assurance Limited</t>
    </r>
    <r>
      <rPr>
        <sz val="12"/>
        <rFont val="新細明體"/>
        <family val="1"/>
      </rPr>
      <t>已在</t>
    </r>
    <r>
      <rPr>
        <sz val="12"/>
        <rFont val="Times New Roman"/>
        <family val="1"/>
      </rPr>
      <t>2011</t>
    </r>
    <r>
      <rPr>
        <sz val="12"/>
        <rFont val="新細明體"/>
        <family val="1"/>
      </rPr>
      <t>年第一季將其所有香港長期業務轉讓至</t>
    </r>
    <r>
      <rPr>
        <sz val="12"/>
        <rFont val="Times New Roman"/>
        <family val="1"/>
      </rPr>
      <t>Phoenix Life Limited</t>
    </r>
    <r>
      <rPr>
        <sz val="12"/>
        <rFont val="新細明體"/>
        <family val="1"/>
      </rPr>
      <t>。在本統計數字中，有關</t>
    </r>
    <r>
      <rPr>
        <sz val="12"/>
        <rFont val="Times New Roman"/>
        <family val="1"/>
      </rPr>
      <t>Phoenix Life Limited</t>
    </r>
    <r>
      <rPr>
        <sz val="12"/>
        <rFont val="新細明體"/>
        <family val="1"/>
      </rPr>
      <t>的統計數字是該公司與</t>
    </r>
    <r>
      <rPr>
        <sz val="12"/>
        <rFont val="Times New Roman"/>
        <family val="1"/>
      </rPr>
      <t>Phoenix &amp; London Assurance Limited</t>
    </r>
    <r>
      <rPr>
        <sz val="12"/>
        <rFont val="新細明體"/>
        <family val="1"/>
      </rPr>
      <t xml:space="preserve">的數字總和。
</t>
    </r>
    <r>
      <rPr>
        <sz val="12"/>
        <rFont val="Times New Roman"/>
        <family val="1"/>
      </rPr>
      <t>The Hong Kong long term business of Phoenix &amp; London Assurance Limited was transferred to Phoenix Life Limited in the first quarter of 2011.  In this set of statistics, the figures for Phoenix Life Limited represent the total figures of Phoenix Life Limited and Phoenix &amp; London Assurance Limited.</t>
    </r>
  </si>
  <si>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</si>
  <si>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</si>
  <si>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</si>
  <si>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</si>
  <si>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</si>
  <si>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</si>
  <si>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r>
      <t>安盛保險</t>
    </r>
    <r>
      <rPr>
        <sz val="13"/>
        <color indexed="8"/>
        <rFont val="Times New Roman"/>
        <family val="1"/>
      </rPr>
      <t>(</t>
    </r>
    <r>
      <rPr>
        <sz val="13"/>
        <color indexed="8"/>
        <rFont val="細明體"/>
        <family val="3"/>
      </rPr>
      <t>百慕達</t>
    </r>
    <r>
      <rPr>
        <sz val="13"/>
        <color indexed="8"/>
        <rFont val="Times New Roman"/>
        <family val="1"/>
      </rPr>
      <t>)</t>
    </r>
  </si>
  <si>
    <t>安盛保險(百慕達)有限公司</t>
  </si>
  <si>
    <r>
      <t>二零一一年一月至九月</t>
    </r>
    <r>
      <rPr>
        <b/>
        <sz val="10"/>
        <rFont val="Times New Roman"/>
        <family val="1"/>
      </rPr>
      <t xml:space="preserve">
January to September 2011</t>
    </r>
  </si>
  <si>
    <r>
      <t xml:space="preserve">二零一一年一月至九月
</t>
    </r>
    <r>
      <rPr>
        <b/>
        <sz val="10"/>
        <rFont val="Times New Roman"/>
        <family val="1"/>
      </rPr>
      <t>January to September 2011</t>
    </r>
  </si>
  <si>
    <r>
      <t xml:space="preserve">二零一一年一月至九月
</t>
    </r>
    <r>
      <rPr>
        <b/>
        <sz val="10"/>
        <rFont val="Times New Roman"/>
        <family val="1"/>
      </rPr>
      <t>January to September 2011</t>
    </r>
  </si>
  <si>
    <r>
      <t xml:space="preserve">二零一一年一月至九月
</t>
    </r>
    <r>
      <rPr>
        <b/>
        <sz val="10"/>
        <rFont val="Times New Roman"/>
        <family val="1"/>
      </rPr>
      <t>January to  September 2011</t>
    </r>
  </si>
  <si>
    <r>
      <t xml:space="preserve">二零一一年一月至九月
</t>
    </r>
    <r>
      <rPr>
        <b/>
        <sz val="10"/>
        <rFont val="Times New Roman"/>
        <family val="1"/>
      </rPr>
      <t>January to September 2011</t>
    </r>
  </si>
  <si>
    <r>
      <t xml:space="preserve">二零一一年一月至九月
</t>
    </r>
    <r>
      <rPr>
        <b/>
        <sz val="17"/>
        <rFont val="Times New Roman"/>
        <family val="1"/>
      </rPr>
      <t>January to September 2011</t>
    </r>
  </si>
  <si>
    <r>
      <t xml:space="preserve">二零一一年一月至九月
</t>
    </r>
    <r>
      <rPr>
        <b/>
        <sz val="14"/>
        <rFont val="Times New Roman"/>
        <family val="1"/>
      </rPr>
      <t>January to September 2011</t>
    </r>
  </si>
  <si>
    <t>SCOR Reinsurance Company (Asia) Limited</t>
  </si>
  <si>
    <t>SCOR Re</t>
  </si>
  <si>
    <t>法國再保險</t>
  </si>
  <si>
    <r>
      <t xml:space="preserve">二零一一年一月至九月
</t>
    </r>
    <r>
      <rPr>
        <b/>
        <sz val="10"/>
        <rFont val="Times New Roman"/>
        <family val="1"/>
      </rPr>
      <t>January to September 2011</t>
    </r>
  </si>
  <si>
    <t>法國再保險(亞洲)有限公司</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</si>
</sst>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
      <sz val="13"/>
      <color indexed="8"/>
      <name val="Times New Roman"/>
      <family val="1"/>
    </font>
    <font>
      <sz val="13"/>
      <color indexed="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color indexed="63"/>
      </right>
      <top style="medium"/>
      <bottom style="thin"/>
    </border>
    <border>
      <left style="thin"/>
      <right>
        <color indexed="63"/>
      </right>
      <top style="medium"/>
      <bottom style="thin"/>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2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30" fillId="0" borderId="0" xfId="0" applyFont="1" applyAlignment="1">
      <alignment horizontal="left" wrapText="1"/>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31"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45" fillId="0" borderId="0" xfId="0" applyFont="1" applyAlignment="1">
      <alignment/>
    </xf>
    <xf numFmtId="38" fontId="9" fillId="0" borderId="5" xfId="0" applyNumberFormat="1" applyFont="1" applyBorder="1" applyAlignment="1">
      <alignment/>
    </xf>
    <xf numFmtId="0" fontId="9" fillId="0" borderId="5" xfId="0" applyFont="1" applyBorder="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0" fontId="36" fillId="0" borderId="30" xfId="0" applyFont="1" applyBorder="1" applyAlignment="1">
      <alignment horizontal="left"/>
    </xf>
    <xf numFmtId="0" fontId="24" fillId="0" borderId="0" xfId="0" applyFont="1" applyAlignment="1">
      <alignment horizontal="left" wrapText="1"/>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2" fillId="0" borderId="0" xfId="0" applyFont="1" applyAlignment="1">
      <alignment wrapText="1"/>
    </xf>
    <xf numFmtId="0" fontId="39" fillId="0" borderId="31" xfId="0" applyFont="1" applyBorder="1" applyAlignment="1">
      <alignment horizontal="lef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2"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9" fillId="0" borderId="0" xfId="0" applyFont="1" applyAlignment="1">
      <alignment vertical="top" wrapText="1"/>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B14" sqref="B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66" t="s">
        <v>144</v>
      </c>
      <c r="B2" s="266"/>
      <c r="C2" s="266"/>
      <c r="D2" s="266"/>
      <c r="E2" s="266"/>
      <c r="F2" s="266"/>
      <c r="G2" s="266"/>
      <c r="H2" s="266"/>
      <c r="I2" s="111" t="s">
        <v>208</v>
      </c>
    </row>
    <row r="3" spans="1:9" s="8" customFormat="1" ht="25.5" customHeight="1">
      <c r="A3" s="266" t="s">
        <v>623</v>
      </c>
      <c r="B3" s="266"/>
      <c r="C3" s="266"/>
      <c r="D3" s="266"/>
      <c r="E3" s="266"/>
      <c r="F3" s="266"/>
      <c r="G3" s="266"/>
      <c r="H3" s="266"/>
      <c r="I3" s="100"/>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74"/>
      <c r="B6" s="274"/>
      <c r="C6" s="76"/>
      <c r="D6" s="76"/>
      <c r="E6" s="76"/>
      <c r="F6" s="77"/>
      <c r="G6" s="76"/>
      <c r="H6" s="78"/>
      <c r="I6" s="78"/>
    </row>
    <row r="7" spans="1:9" s="47" customFormat="1" ht="27.75" customHeight="1">
      <c r="A7" s="274" t="s">
        <v>145</v>
      </c>
      <c r="B7" s="274"/>
      <c r="C7" s="274"/>
      <c r="D7" s="274"/>
      <c r="E7" s="274"/>
      <c r="F7" s="77"/>
      <c r="G7" s="76"/>
      <c r="H7" s="78"/>
      <c r="I7" s="78"/>
    </row>
    <row r="8" spans="1:9" ht="6" customHeight="1">
      <c r="A8" s="7"/>
      <c r="B8" s="1"/>
      <c r="C8" s="5"/>
      <c r="D8" s="5"/>
      <c r="E8" s="5"/>
      <c r="F8" s="6"/>
      <c r="G8" s="5"/>
      <c r="H8" s="1"/>
      <c r="I8" s="1"/>
    </row>
    <row r="9" spans="1:9" s="49" customFormat="1" ht="21" customHeight="1">
      <c r="A9" s="48"/>
      <c r="B9" s="48"/>
      <c r="C9" s="267" t="s">
        <v>124</v>
      </c>
      <c r="D9" s="268"/>
      <c r="E9" s="268"/>
      <c r="F9" s="268"/>
      <c r="G9" s="268"/>
      <c r="H9" s="268"/>
      <c r="I9" s="269"/>
    </row>
    <row r="10" spans="1:9" s="49" customFormat="1" ht="21" customHeight="1">
      <c r="A10" s="50"/>
      <c r="B10" s="51"/>
      <c r="C10" s="270" t="s">
        <v>125</v>
      </c>
      <c r="D10" s="271"/>
      <c r="E10" s="48"/>
      <c r="F10" s="272" t="s">
        <v>126</v>
      </c>
      <c r="G10" s="273"/>
      <c r="H10" s="52"/>
      <c r="I10" s="52"/>
    </row>
    <row r="11" spans="1:9" s="49" customFormat="1" ht="54" customHeight="1">
      <c r="A11" s="53" t="s">
        <v>127</v>
      </c>
      <c r="B11" s="54" t="s">
        <v>128</v>
      </c>
      <c r="C11" s="55" t="s">
        <v>129</v>
      </c>
      <c r="D11" s="56" t="s">
        <v>232</v>
      </c>
      <c r="E11" s="54" t="s">
        <v>130</v>
      </c>
      <c r="F11" s="56" t="s">
        <v>131</v>
      </c>
      <c r="G11" s="56" t="s">
        <v>132</v>
      </c>
      <c r="H11" s="54" t="s">
        <v>133</v>
      </c>
      <c r="I11" s="54" t="s">
        <v>233</v>
      </c>
    </row>
    <row r="12" spans="1:9" s="49" customFormat="1" ht="21" customHeight="1">
      <c r="A12" s="57" t="s">
        <v>134</v>
      </c>
      <c r="B12" s="58" t="s">
        <v>135</v>
      </c>
      <c r="C12" s="59"/>
      <c r="D12" s="59"/>
      <c r="E12" s="60"/>
      <c r="F12" s="61" t="s">
        <v>212</v>
      </c>
      <c r="G12" s="61" t="s">
        <v>136</v>
      </c>
      <c r="H12" s="61" t="s">
        <v>136</v>
      </c>
      <c r="I12" s="61" t="s">
        <v>136</v>
      </c>
    </row>
    <row r="13" spans="1:9" s="49" customFormat="1" ht="21" customHeight="1">
      <c r="A13" s="62"/>
      <c r="B13" s="63" t="s">
        <v>137</v>
      </c>
      <c r="C13" s="220">
        <v>31672</v>
      </c>
      <c r="D13" s="220">
        <v>635580</v>
      </c>
      <c r="E13" s="223"/>
      <c r="F13" s="220">
        <v>27740372</v>
      </c>
      <c r="G13" s="220">
        <v>189207677</v>
      </c>
      <c r="H13" s="220">
        <v>17413036</v>
      </c>
      <c r="I13" s="220">
        <v>20963377</v>
      </c>
    </row>
    <row r="14" spans="1:9" s="49" customFormat="1" ht="43.5" customHeight="1">
      <c r="A14" s="62"/>
      <c r="B14" s="65" t="s">
        <v>156</v>
      </c>
      <c r="C14" s="225"/>
      <c r="D14" s="182"/>
      <c r="E14" s="224"/>
      <c r="F14" s="182"/>
      <c r="G14" s="182"/>
      <c r="H14" s="220">
        <v>0</v>
      </c>
      <c r="I14" s="220">
        <v>336631</v>
      </c>
    </row>
    <row r="15" spans="1:9" s="49" customFormat="1" ht="21" customHeight="1">
      <c r="A15" s="62"/>
      <c r="B15" s="65" t="s">
        <v>157</v>
      </c>
      <c r="C15" s="182"/>
      <c r="D15" s="182"/>
      <c r="E15" s="182"/>
      <c r="F15" s="182"/>
      <c r="G15" s="182"/>
      <c r="H15" s="220">
        <v>0</v>
      </c>
      <c r="I15" s="220">
        <v>226846</v>
      </c>
    </row>
    <row r="16" spans="1:9" s="49" customFormat="1" ht="21" customHeight="1">
      <c r="A16" s="62"/>
      <c r="B16" s="65" t="s">
        <v>158</v>
      </c>
      <c r="C16" s="224"/>
      <c r="D16" s="224"/>
      <c r="E16" s="182"/>
      <c r="F16" s="220">
        <v>69209</v>
      </c>
      <c r="G16" s="220">
        <v>20641593</v>
      </c>
      <c r="H16" s="220">
        <v>19318</v>
      </c>
      <c r="I16" s="220">
        <v>166973</v>
      </c>
    </row>
    <row r="17" spans="1:9" s="49" customFormat="1" ht="21" customHeight="1">
      <c r="A17" s="62"/>
      <c r="B17" s="68" t="s">
        <v>159</v>
      </c>
      <c r="C17" s="220">
        <v>305</v>
      </c>
      <c r="D17" s="220">
        <v>1893</v>
      </c>
      <c r="E17" s="182"/>
      <c r="F17" s="220">
        <v>16</v>
      </c>
      <c r="G17" s="220">
        <v>7834</v>
      </c>
      <c r="H17" s="220">
        <v>154404</v>
      </c>
      <c r="I17" s="220">
        <v>116870</v>
      </c>
    </row>
    <row r="18" spans="1:9" s="49" customFormat="1" ht="21" customHeight="1">
      <c r="A18" s="69"/>
      <c r="B18" s="70" t="s">
        <v>160</v>
      </c>
      <c r="C18" s="220">
        <v>31977</v>
      </c>
      <c r="D18" s="220">
        <v>637473</v>
      </c>
      <c r="E18" s="182"/>
      <c r="F18" s="220">
        <v>27809597</v>
      </c>
      <c r="G18" s="220">
        <v>209857104</v>
      </c>
      <c r="H18" s="220">
        <v>17586758</v>
      </c>
      <c r="I18" s="220">
        <v>21810697</v>
      </c>
    </row>
    <row r="19" spans="1:9" s="49" customFormat="1" ht="21" customHeight="1">
      <c r="A19" s="72" t="s">
        <v>138</v>
      </c>
      <c r="B19" s="73" t="s">
        <v>161</v>
      </c>
      <c r="C19" s="220">
        <v>0</v>
      </c>
      <c r="D19" s="220">
        <v>7</v>
      </c>
      <c r="E19" s="182"/>
      <c r="F19" s="182"/>
      <c r="G19" s="182"/>
      <c r="H19" s="220">
        <v>0</v>
      </c>
      <c r="I19" s="220">
        <v>66</v>
      </c>
    </row>
    <row r="20" spans="1:9" s="49" customFormat="1" ht="43.5" customHeight="1">
      <c r="A20" s="74" t="s">
        <v>139</v>
      </c>
      <c r="B20" s="73" t="s">
        <v>162</v>
      </c>
      <c r="C20" s="220">
        <v>9478</v>
      </c>
      <c r="D20" s="220">
        <v>115373</v>
      </c>
      <c r="E20" s="224"/>
      <c r="F20" s="220">
        <v>5869437</v>
      </c>
      <c r="G20" s="220">
        <v>15007818</v>
      </c>
      <c r="H20" s="220">
        <v>7989943</v>
      </c>
      <c r="I20" s="220">
        <v>8850382</v>
      </c>
    </row>
    <row r="21" spans="1:9" s="49" customFormat="1" ht="43.5" customHeight="1">
      <c r="A21" s="62"/>
      <c r="B21" s="65" t="s">
        <v>163</v>
      </c>
      <c r="C21" s="182"/>
      <c r="D21" s="182"/>
      <c r="E21" s="182"/>
      <c r="F21" s="182"/>
      <c r="G21" s="182"/>
      <c r="H21" s="220">
        <v>0</v>
      </c>
      <c r="I21" s="220">
        <v>26322</v>
      </c>
    </row>
    <row r="22" spans="1:9" s="49" customFormat="1" ht="21" customHeight="1">
      <c r="A22" s="62"/>
      <c r="B22" s="65" t="s">
        <v>157</v>
      </c>
      <c r="C22" s="182"/>
      <c r="D22" s="182"/>
      <c r="E22" s="182"/>
      <c r="F22" s="182"/>
      <c r="G22" s="182"/>
      <c r="H22" s="220">
        <v>0</v>
      </c>
      <c r="I22" s="220">
        <v>23033</v>
      </c>
    </row>
    <row r="23" spans="1:9" s="49" customFormat="1" ht="21" customHeight="1">
      <c r="A23" s="62"/>
      <c r="B23" s="65" t="s">
        <v>158</v>
      </c>
      <c r="C23" s="224"/>
      <c r="D23" s="224"/>
      <c r="E23" s="224"/>
      <c r="F23" s="220">
        <v>0</v>
      </c>
      <c r="G23" s="220">
        <v>4833355</v>
      </c>
      <c r="H23" s="220">
        <v>0</v>
      </c>
      <c r="I23" s="220">
        <v>8682</v>
      </c>
    </row>
    <row r="24" spans="1:9" s="49" customFormat="1" ht="21" customHeight="1">
      <c r="A24" s="69"/>
      <c r="B24" s="70" t="s">
        <v>164</v>
      </c>
      <c r="C24" s="220">
        <v>9478</v>
      </c>
      <c r="D24" s="220">
        <v>115373</v>
      </c>
      <c r="E24" s="182"/>
      <c r="F24" s="220">
        <v>5869437</v>
      </c>
      <c r="G24" s="220">
        <v>19841173</v>
      </c>
      <c r="H24" s="220">
        <v>7989943</v>
      </c>
      <c r="I24" s="220">
        <v>8908419</v>
      </c>
    </row>
    <row r="25" spans="1:9" s="49" customFormat="1" ht="21" customHeight="1">
      <c r="A25" s="72" t="s">
        <v>140</v>
      </c>
      <c r="B25" s="73" t="s">
        <v>165</v>
      </c>
      <c r="C25" s="220">
        <v>0</v>
      </c>
      <c r="D25" s="220">
        <v>7817</v>
      </c>
      <c r="E25" s="182"/>
      <c r="F25" s="182"/>
      <c r="G25" s="182"/>
      <c r="H25" s="220">
        <v>0</v>
      </c>
      <c r="I25" s="220">
        <v>46986</v>
      </c>
    </row>
    <row r="26" spans="1:9" s="49" customFormat="1" ht="21" customHeight="1">
      <c r="A26" s="72" t="s">
        <v>141</v>
      </c>
      <c r="B26" s="73" t="s">
        <v>166</v>
      </c>
      <c r="C26" s="220">
        <v>0</v>
      </c>
      <c r="D26" s="220">
        <v>0</v>
      </c>
      <c r="E26" s="224"/>
      <c r="F26" s="182"/>
      <c r="G26" s="182"/>
      <c r="H26" s="220">
        <v>0</v>
      </c>
      <c r="I26" s="220">
        <v>0</v>
      </c>
    </row>
    <row r="27" spans="1:9" s="49" customFormat="1" ht="21" customHeight="1">
      <c r="A27" s="72" t="s">
        <v>142</v>
      </c>
      <c r="B27" s="73" t="s">
        <v>167</v>
      </c>
      <c r="C27" s="220">
        <v>0</v>
      </c>
      <c r="D27" s="220">
        <v>0</v>
      </c>
      <c r="E27" s="182"/>
      <c r="F27" s="224"/>
      <c r="G27" s="224"/>
      <c r="H27" s="220">
        <v>0</v>
      </c>
      <c r="I27" s="220">
        <v>0</v>
      </c>
    </row>
    <row r="28" spans="1:9" s="49" customFormat="1" ht="21" customHeight="1">
      <c r="A28" s="75"/>
      <c r="B28" s="70" t="s">
        <v>143</v>
      </c>
      <c r="C28" s="71">
        <f>C18+C19+C24+C25+C26+C27</f>
        <v>41455</v>
      </c>
      <c r="D28" s="71">
        <f>D18+D19+D24+D25+D26+D27</f>
        <v>760670</v>
      </c>
      <c r="E28" s="66"/>
      <c r="F28" s="71">
        <f>F18+F19+F24+F25+F26+F27</f>
        <v>33679034</v>
      </c>
      <c r="G28" s="71">
        <f>G18+G19+G24+G25+G26+G27</f>
        <v>229698277</v>
      </c>
      <c r="H28" s="71">
        <f>H18+H19+H24+H25+H26+H27</f>
        <v>25576701</v>
      </c>
      <c r="I28" s="71">
        <f>I18+I19+I24+I25+I26+I27</f>
        <v>30766168</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G33" sqref="G33"/>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1" customFormat="1" ht="3" customHeight="1">
      <c r="A1" s="120"/>
      <c r="B1" s="120"/>
      <c r="C1" s="120"/>
      <c r="D1" s="120"/>
      <c r="E1" s="120"/>
      <c r="F1" s="120"/>
      <c r="G1" s="120"/>
      <c r="H1" s="97"/>
    </row>
    <row r="2" spans="1:8" ht="3" customHeight="1" thickBot="1">
      <c r="A2" s="283"/>
      <c r="B2" s="283"/>
      <c r="C2" s="283"/>
      <c r="D2" s="283"/>
      <c r="E2" s="283"/>
      <c r="F2" s="283"/>
      <c r="G2" s="283"/>
      <c r="H2" s="283"/>
    </row>
    <row r="3" spans="1:10" s="122" customFormat="1" ht="25.5" customHeight="1" thickBot="1">
      <c r="A3" s="266" t="s">
        <v>144</v>
      </c>
      <c r="B3" s="266"/>
      <c r="C3" s="266"/>
      <c r="D3" s="266"/>
      <c r="E3" s="266"/>
      <c r="F3" s="266"/>
      <c r="G3" s="266"/>
      <c r="H3" s="266"/>
      <c r="I3" s="276"/>
      <c r="J3" s="111" t="s">
        <v>423</v>
      </c>
    </row>
    <row r="4" spans="1:9" s="122" customFormat="1" ht="25.5" customHeight="1">
      <c r="A4" s="266" t="s">
        <v>624</v>
      </c>
      <c r="B4" s="266"/>
      <c r="C4" s="266"/>
      <c r="D4" s="266"/>
      <c r="E4" s="266"/>
      <c r="F4" s="266"/>
      <c r="G4" s="266"/>
      <c r="H4" s="266"/>
      <c r="I4" s="266"/>
    </row>
    <row r="5" spans="1:8" ht="3" customHeight="1">
      <c r="A5" s="2"/>
      <c r="B5" s="1"/>
      <c r="C5" s="5"/>
      <c r="D5" s="123"/>
      <c r="E5" s="4"/>
      <c r="F5" s="123"/>
      <c r="G5" s="1"/>
      <c r="H5" s="1"/>
    </row>
    <row r="6" spans="1:8" ht="3" customHeight="1">
      <c r="A6" s="1"/>
      <c r="B6" s="1"/>
      <c r="C6" s="5"/>
      <c r="D6" s="5"/>
      <c r="E6" s="6"/>
      <c r="F6" s="5"/>
      <c r="G6" s="1"/>
      <c r="H6" s="1"/>
    </row>
    <row r="7" spans="1:8" ht="3" customHeight="1">
      <c r="A7" s="7"/>
      <c r="B7" s="1"/>
      <c r="C7" s="5"/>
      <c r="D7" s="5"/>
      <c r="E7" s="6"/>
      <c r="F7" s="5"/>
      <c r="G7" s="1"/>
      <c r="H7" s="1"/>
    </row>
    <row r="8" spans="1:8" s="124" customFormat="1" ht="22.5" customHeight="1">
      <c r="A8" s="274" t="s">
        <v>424</v>
      </c>
      <c r="B8" s="274"/>
      <c r="C8" s="274"/>
      <c r="D8" s="274"/>
      <c r="E8" s="274"/>
      <c r="F8" s="274"/>
      <c r="G8" s="274"/>
      <c r="H8" s="274"/>
    </row>
    <row r="9" spans="1:8" ht="6" customHeight="1">
      <c r="A9" s="7"/>
      <c r="B9" s="1"/>
      <c r="C9" s="5"/>
      <c r="D9" s="5"/>
      <c r="E9" s="6"/>
      <c r="F9" s="5"/>
      <c r="G9" s="1"/>
      <c r="H9" s="1"/>
    </row>
    <row r="10" spans="1:10" s="49" customFormat="1" ht="25.5" customHeight="1">
      <c r="A10" s="183"/>
      <c r="B10" s="184"/>
      <c r="C10" s="260" t="s">
        <v>425</v>
      </c>
      <c r="D10" s="261"/>
      <c r="E10" s="261"/>
      <c r="F10" s="262"/>
      <c r="G10" s="260" t="s">
        <v>426</v>
      </c>
      <c r="H10" s="263"/>
      <c r="I10" s="294"/>
      <c r="J10" s="185"/>
    </row>
    <row r="11" spans="1:10" s="49" customFormat="1" ht="33.75" customHeight="1">
      <c r="A11" s="186"/>
      <c r="B11" s="187"/>
      <c r="C11" s="295" t="s">
        <v>427</v>
      </c>
      <c r="D11" s="296"/>
      <c r="E11" s="295" t="s">
        <v>428</v>
      </c>
      <c r="F11" s="297"/>
      <c r="G11" s="298" t="s">
        <v>429</v>
      </c>
      <c r="H11" s="296"/>
      <c r="I11" s="189" t="s">
        <v>430</v>
      </c>
      <c r="J11" s="190" t="s">
        <v>431</v>
      </c>
    </row>
    <row r="12" spans="1:10" s="49" customFormat="1" ht="46.5" customHeight="1">
      <c r="A12" s="191" t="s">
        <v>432</v>
      </c>
      <c r="B12" s="192" t="s">
        <v>433</v>
      </c>
      <c r="C12" s="193" t="s">
        <v>434</v>
      </c>
      <c r="D12" s="188" t="s">
        <v>435</v>
      </c>
      <c r="E12" s="193" t="s">
        <v>434</v>
      </c>
      <c r="F12" s="188" t="s">
        <v>436</v>
      </c>
      <c r="G12" s="193" t="s">
        <v>434</v>
      </c>
      <c r="H12" s="188" t="s">
        <v>435</v>
      </c>
      <c r="I12" s="194" t="s">
        <v>437</v>
      </c>
      <c r="J12" s="195" t="s">
        <v>438</v>
      </c>
    </row>
    <row r="13" spans="1:10" s="49" customFormat="1" ht="21" customHeight="1">
      <c r="A13" s="196"/>
      <c r="B13" s="197"/>
      <c r="C13" s="198"/>
      <c r="D13" s="199"/>
      <c r="E13" s="200" t="s">
        <v>217</v>
      </c>
      <c r="F13" s="201" t="s">
        <v>217</v>
      </c>
      <c r="G13" s="202"/>
      <c r="H13" s="183"/>
      <c r="I13" s="201" t="s">
        <v>217</v>
      </c>
      <c r="J13" s="183"/>
    </row>
    <row r="14" spans="1:10" s="49" customFormat="1" ht="21" customHeight="1">
      <c r="A14" s="203" t="s">
        <v>439</v>
      </c>
      <c r="B14" s="204" t="s">
        <v>440</v>
      </c>
      <c r="C14" s="236">
        <v>541</v>
      </c>
      <c r="D14" s="236">
        <v>38400</v>
      </c>
      <c r="E14" s="236">
        <v>997053</v>
      </c>
      <c r="F14" s="236">
        <v>1973222</v>
      </c>
      <c r="G14" s="236">
        <v>5601</v>
      </c>
      <c r="H14" s="236">
        <v>167311</v>
      </c>
      <c r="I14" s="236">
        <v>8353383</v>
      </c>
      <c r="J14" s="236">
        <v>3184</v>
      </c>
    </row>
    <row r="15" spans="1:10" s="49" customFormat="1" ht="21" customHeight="1">
      <c r="A15" s="203" t="s">
        <v>259</v>
      </c>
      <c r="B15" s="204" t="s">
        <v>253</v>
      </c>
      <c r="C15" s="236">
        <v>0</v>
      </c>
      <c r="D15" s="236">
        <v>0</v>
      </c>
      <c r="E15" s="236">
        <v>0</v>
      </c>
      <c r="F15" s="236">
        <v>0</v>
      </c>
      <c r="G15" s="236">
        <v>0</v>
      </c>
      <c r="H15" s="236">
        <v>0</v>
      </c>
      <c r="I15" s="236">
        <v>0</v>
      </c>
      <c r="J15" s="236">
        <v>0</v>
      </c>
    </row>
    <row r="16" spans="1:10" s="49" customFormat="1" ht="21" customHeight="1">
      <c r="A16" s="203" t="s">
        <v>260</v>
      </c>
      <c r="B16" s="205" t="s">
        <v>392</v>
      </c>
      <c r="C16" s="236">
        <v>156</v>
      </c>
      <c r="D16" s="236">
        <v>7720</v>
      </c>
      <c r="E16" s="236">
        <v>262095</v>
      </c>
      <c r="F16" s="236">
        <v>1385203</v>
      </c>
      <c r="G16" s="236">
        <v>5510</v>
      </c>
      <c r="H16" s="236">
        <v>26550</v>
      </c>
      <c r="I16" s="236">
        <v>4292475</v>
      </c>
      <c r="J16" s="236">
        <v>1455</v>
      </c>
    </row>
    <row r="17" spans="1:10" s="49" customFormat="1" ht="21" customHeight="1">
      <c r="A17" s="203" t="s">
        <v>262</v>
      </c>
      <c r="B17" s="204" t="s">
        <v>263</v>
      </c>
      <c r="C17" s="236">
        <v>0</v>
      </c>
      <c r="D17" s="236">
        <v>2</v>
      </c>
      <c r="E17" s="236">
        <v>0</v>
      </c>
      <c r="F17" s="236">
        <v>3</v>
      </c>
      <c r="G17" s="236">
        <v>0</v>
      </c>
      <c r="H17" s="236">
        <v>58</v>
      </c>
      <c r="I17" s="236">
        <v>187</v>
      </c>
      <c r="J17" s="236">
        <v>15</v>
      </c>
    </row>
    <row r="18" spans="1:10" s="49" customFormat="1" ht="21" customHeight="1">
      <c r="A18" s="203" t="s">
        <v>264</v>
      </c>
      <c r="B18" s="204" t="s">
        <v>265</v>
      </c>
      <c r="C18" s="236">
        <v>0</v>
      </c>
      <c r="D18" s="236">
        <v>0</v>
      </c>
      <c r="E18" s="236">
        <v>0</v>
      </c>
      <c r="F18" s="236">
        <v>0</v>
      </c>
      <c r="G18" s="236">
        <v>0</v>
      </c>
      <c r="H18" s="236">
        <v>0</v>
      </c>
      <c r="I18" s="236">
        <v>0</v>
      </c>
      <c r="J18" s="236">
        <v>0</v>
      </c>
    </row>
    <row r="19" spans="1:10" s="49" customFormat="1" ht="21" customHeight="1">
      <c r="A19" s="206" t="s">
        <v>266</v>
      </c>
      <c r="B19" s="207" t="s">
        <v>267</v>
      </c>
      <c r="C19" s="236">
        <v>0</v>
      </c>
      <c r="D19" s="236">
        <v>0</v>
      </c>
      <c r="E19" s="236">
        <v>0</v>
      </c>
      <c r="F19" s="236">
        <v>0</v>
      </c>
      <c r="G19" s="236">
        <v>0</v>
      </c>
      <c r="H19" s="236">
        <v>0</v>
      </c>
      <c r="I19" s="236">
        <v>0</v>
      </c>
      <c r="J19" s="236">
        <v>0</v>
      </c>
    </row>
    <row r="20" spans="1:10" s="49" customFormat="1" ht="21" customHeight="1">
      <c r="A20" s="208"/>
      <c r="B20" s="209" t="s">
        <v>268</v>
      </c>
      <c r="C20" s="219">
        <f>SUM(C14:C19)</f>
        <v>697</v>
      </c>
      <c r="D20" s="219">
        <f aca="true" t="shared" si="0" ref="D20:J20">SUM(D14:D19)</f>
        <v>46122</v>
      </c>
      <c r="E20" s="219">
        <f t="shared" si="0"/>
        <v>1259148</v>
      </c>
      <c r="F20" s="219">
        <f t="shared" si="0"/>
        <v>3358428</v>
      </c>
      <c r="G20" s="219">
        <f t="shared" si="0"/>
        <v>11111</v>
      </c>
      <c r="H20" s="219">
        <f t="shared" si="0"/>
        <v>193919</v>
      </c>
      <c r="I20" s="219">
        <f t="shared" si="0"/>
        <v>12646045</v>
      </c>
      <c r="J20" s="219">
        <f t="shared" si="0"/>
        <v>4654</v>
      </c>
    </row>
    <row r="21" spans="1:8" s="125" customFormat="1" ht="21" customHeight="1">
      <c r="A21" s="210"/>
      <c r="B21" s="211"/>
      <c r="C21" s="212"/>
      <c r="D21" s="212"/>
      <c r="E21" s="212"/>
      <c r="F21" s="212"/>
      <c r="G21" s="212"/>
      <c r="H21" s="212"/>
    </row>
    <row r="22" spans="1:8" ht="26.25" customHeight="1">
      <c r="A22" s="259" t="s">
        <v>441</v>
      </c>
      <c r="B22" s="259"/>
      <c r="C22" s="259"/>
      <c r="D22" s="259"/>
      <c r="E22" s="259"/>
      <c r="F22" s="259"/>
      <c r="G22" s="259"/>
      <c r="H22" s="129"/>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8"/>
  <sheetViews>
    <sheetView zoomScale="75" zoomScaleNormal="75" workbookViewId="0" topLeftCell="A52">
      <selection activeCell="A70" sqref="A70"/>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s="246" customFormat="1" ht="45.75" customHeight="1">
      <c r="A1" s="310" t="s">
        <v>608</v>
      </c>
      <c r="B1" s="310"/>
      <c r="C1" s="311"/>
      <c r="D1" s="311"/>
      <c r="E1" s="311"/>
      <c r="F1" s="311"/>
      <c r="G1" s="311"/>
      <c r="H1" s="311"/>
      <c r="I1" s="311"/>
      <c r="J1" s="311"/>
      <c r="K1" s="311"/>
      <c r="L1" s="311"/>
      <c r="M1" s="311"/>
      <c r="N1" s="311"/>
    </row>
    <row r="2" spans="1:14" s="246" customFormat="1" ht="43.5" customHeight="1">
      <c r="A2" s="310" t="s">
        <v>628</v>
      </c>
      <c r="B2" s="310"/>
      <c r="C2" s="311"/>
      <c r="D2" s="311"/>
      <c r="E2" s="311"/>
      <c r="F2" s="311"/>
      <c r="G2" s="311"/>
      <c r="H2" s="311"/>
      <c r="I2" s="311"/>
      <c r="J2" s="311"/>
      <c r="K2" s="311"/>
      <c r="L2" s="311"/>
      <c r="M2" s="311"/>
      <c r="N2" s="311"/>
    </row>
    <row r="3" spans="1:3" ht="7.5" customHeight="1">
      <c r="A3" s="21"/>
      <c r="B3" s="21"/>
      <c r="C3" s="22"/>
    </row>
    <row r="4" spans="1:2" s="22" customFormat="1" ht="37.5" customHeight="1">
      <c r="A4" s="312" t="s">
        <v>609</v>
      </c>
      <c r="B4" s="312"/>
    </row>
    <row r="5" spans="1:2" s="22" customFormat="1" ht="37.5" customHeight="1">
      <c r="A5" s="312" t="s">
        <v>610</v>
      </c>
      <c r="B5" s="312"/>
    </row>
    <row r="6" ht="12.75" customHeight="1"/>
    <row r="7" spans="1:14" s="9" customFormat="1" ht="39.75" customHeight="1">
      <c r="A7" s="80"/>
      <c r="B7" s="82"/>
      <c r="C7" s="299" t="s">
        <v>472</v>
      </c>
      <c r="D7" s="308"/>
      <c r="E7" s="308"/>
      <c r="F7" s="300"/>
      <c r="G7" s="299" t="s">
        <v>473</v>
      </c>
      <c r="H7" s="309"/>
      <c r="I7" s="309"/>
      <c r="J7" s="301"/>
      <c r="K7" s="299" t="s">
        <v>148</v>
      </c>
      <c r="L7" s="300"/>
      <c r="M7" s="299" t="s">
        <v>149</v>
      </c>
      <c r="N7" s="301"/>
    </row>
    <row r="8" spans="1:14" s="9" customFormat="1" ht="33.75" customHeight="1">
      <c r="A8" s="81"/>
      <c r="B8" s="83"/>
      <c r="C8" s="302" t="s">
        <v>150</v>
      </c>
      <c r="D8" s="303"/>
      <c r="E8" s="302" t="s">
        <v>151</v>
      </c>
      <c r="F8" s="303"/>
      <c r="G8" s="302" t="s">
        <v>150</v>
      </c>
      <c r="H8" s="303"/>
      <c r="I8" s="302" t="s">
        <v>151</v>
      </c>
      <c r="J8" s="303"/>
      <c r="K8" s="15"/>
      <c r="L8" s="23"/>
      <c r="M8" s="15"/>
      <c r="N8" s="23"/>
    </row>
    <row r="9" spans="1:14" s="9" customFormat="1" ht="33.75" customHeight="1">
      <c r="A9" s="81"/>
      <c r="B9" s="83"/>
      <c r="C9" s="304"/>
      <c r="D9" s="305"/>
      <c r="E9" s="306" t="s">
        <v>152</v>
      </c>
      <c r="F9" s="307"/>
      <c r="G9" s="304"/>
      <c r="H9" s="305"/>
      <c r="I9" s="306" t="s">
        <v>152</v>
      </c>
      <c r="J9" s="307"/>
      <c r="K9" s="16"/>
      <c r="L9" s="23"/>
      <c r="M9" s="16"/>
      <c r="N9" s="23"/>
    </row>
    <row r="10" spans="1:14" s="9" customFormat="1" ht="33.75" customHeight="1">
      <c r="A10" s="81"/>
      <c r="B10" s="23"/>
      <c r="C10" s="91" t="s">
        <v>153</v>
      </c>
      <c r="D10" s="93" t="s">
        <v>155</v>
      </c>
      <c r="E10" s="91" t="s">
        <v>153</v>
      </c>
      <c r="F10" s="93" t="s">
        <v>155</v>
      </c>
      <c r="G10" s="91" t="s">
        <v>153</v>
      </c>
      <c r="H10" s="93" t="s">
        <v>155</v>
      </c>
      <c r="I10" s="91" t="s">
        <v>153</v>
      </c>
      <c r="J10" s="93" t="s">
        <v>155</v>
      </c>
      <c r="K10" s="95" t="s">
        <v>153</v>
      </c>
      <c r="L10" s="94" t="s">
        <v>155</v>
      </c>
      <c r="M10" s="95" t="s">
        <v>153</v>
      </c>
      <c r="N10" s="94" t="s">
        <v>155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146</v>
      </c>
      <c r="C13" s="92" t="s">
        <v>154</v>
      </c>
      <c r="D13" s="92" t="s">
        <v>154</v>
      </c>
      <c r="E13" s="92" t="s">
        <v>154</v>
      </c>
      <c r="F13" s="92" t="s">
        <v>154</v>
      </c>
      <c r="G13" s="92" t="s">
        <v>154</v>
      </c>
      <c r="H13" s="92" t="s">
        <v>154</v>
      </c>
      <c r="I13" s="92" t="s">
        <v>154</v>
      </c>
      <c r="J13" s="92" t="s">
        <v>154</v>
      </c>
      <c r="K13" s="92" t="s">
        <v>154</v>
      </c>
      <c r="L13" s="92" t="s">
        <v>154</v>
      </c>
      <c r="M13" s="92" t="s">
        <v>154</v>
      </c>
      <c r="N13" s="92" t="s">
        <v>154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239" t="s">
        <v>589</v>
      </c>
      <c r="B14" s="240" t="s">
        <v>613</v>
      </c>
      <c r="C14" s="213">
        <v>15496</v>
      </c>
      <c r="D14" s="213">
        <v>80539</v>
      </c>
      <c r="E14" s="213" t="s">
        <v>443</v>
      </c>
      <c r="F14" s="213">
        <v>12599</v>
      </c>
      <c r="G14" s="213">
        <v>45676</v>
      </c>
      <c r="H14" s="213">
        <v>57127</v>
      </c>
      <c r="I14" s="213" t="s">
        <v>443</v>
      </c>
      <c r="J14" s="213">
        <v>3968</v>
      </c>
      <c r="K14" s="213" t="s">
        <v>443</v>
      </c>
      <c r="L14" s="213">
        <v>196</v>
      </c>
      <c r="M14" s="213">
        <v>61172</v>
      </c>
      <c r="N14" s="213">
        <v>137862</v>
      </c>
      <c r="O14" s="226"/>
    </row>
    <row r="15" spans="1:15" ht="18" customHeight="1">
      <c r="A15" s="86" t="s">
        <v>590</v>
      </c>
      <c r="B15" s="84" t="s">
        <v>570</v>
      </c>
      <c r="C15" s="213">
        <v>39606</v>
      </c>
      <c r="D15" s="213">
        <v>284842</v>
      </c>
      <c r="E15" s="213" t="s">
        <v>443</v>
      </c>
      <c r="F15" s="213">
        <v>22024</v>
      </c>
      <c r="G15" s="213">
        <v>211049</v>
      </c>
      <c r="H15" s="213">
        <v>243733</v>
      </c>
      <c r="I15" s="213" t="s">
        <v>443</v>
      </c>
      <c r="J15" s="213" t="s">
        <v>443</v>
      </c>
      <c r="K15" s="213" t="s">
        <v>443</v>
      </c>
      <c r="L15" s="213" t="s">
        <v>443</v>
      </c>
      <c r="M15" s="213">
        <v>250655</v>
      </c>
      <c r="N15" s="213">
        <v>528575</v>
      </c>
      <c r="O15" s="226"/>
    </row>
    <row r="16" spans="1:15" ht="18" customHeight="1">
      <c r="A16" s="86" t="s">
        <v>9</v>
      </c>
      <c r="B16" s="240"/>
      <c r="C16" s="213" t="s">
        <v>443</v>
      </c>
      <c r="D16" s="213" t="s">
        <v>443</v>
      </c>
      <c r="E16" s="213" t="s">
        <v>443</v>
      </c>
      <c r="F16" s="213" t="s">
        <v>443</v>
      </c>
      <c r="G16" s="213" t="s">
        <v>443</v>
      </c>
      <c r="H16" s="213" t="s">
        <v>443</v>
      </c>
      <c r="I16" s="213" t="s">
        <v>443</v>
      </c>
      <c r="J16" s="213" t="s">
        <v>443</v>
      </c>
      <c r="K16" s="213" t="s">
        <v>443</v>
      </c>
      <c r="L16" s="213" t="s">
        <v>443</v>
      </c>
      <c r="M16" s="213" t="s">
        <v>443</v>
      </c>
      <c r="N16" s="213" t="s">
        <v>443</v>
      </c>
      <c r="O16" s="226"/>
    </row>
    <row r="17" spans="1:15" ht="18" customHeight="1">
      <c r="A17" s="86" t="s">
        <v>11</v>
      </c>
      <c r="B17" s="240" t="s">
        <v>591</v>
      </c>
      <c r="C17" s="213">
        <v>996199</v>
      </c>
      <c r="D17" s="213">
        <v>1444844</v>
      </c>
      <c r="E17" s="213" t="s">
        <v>443</v>
      </c>
      <c r="F17" s="213">
        <v>74651</v>
      </c>
      <c r="G17" s="213">
        <v>628105</v>
      </c>
      <c r="H17" s="213">
        <v>802846</v>
      </c>
      <c r="I17" s="213" t="s">
        <v>443</v>
      </c>
      <c r="J17" s="213">
        <v>4825</v>
      </c>
      <c r="K17" s="213" t="s">
        <v>443</v>
      </c>
      <c r="L17" s="213">
        <v>8435</v>
      </c>
      <c r="M17" s="213">
        <v>1624304</v>
      </c>
      <c r="N17" s="213">
        <v>2256125</v>
      </c>
      <c r="O17" s="226"/>
    </row>
    <row r="18" spans="1:15" ht="18" customHeight="1">
      <c r="A18" s="86" t="s">
        <v>10</v>
      </c>
      <c r="B18" s="240" t="s">
        <v>592</v>
      </c>
      <c r="C18" s="213" t="s">
        <v>443</v>
      </c>
      <c r="D18" s="213">
        <v>5793</v>
      </c>
      <c r="E18" s="213" t="s">
        <v>443</v>
      </c>
      <c r="F18" s="213" t="s">
        <v>443</v>
      </c>
      <c r="G18" s="213" t="s">
        <v>443</v>
      </c>
      <c r="H18" s="213" t="s">
        <v>443</v>
      </c>
      <c r="I18" s="213" t="s">
        <v>443</v>
      </c>
      <c r="J18" s="213" t="s">
        <v>443</v>
      </c>
      <c r="K18" s="213" t="s">
        <v>443</v>
      </c>
      <c r="L18" s="213" t="s">
        <v>443</v>
      </c>
      <c r="M18" s="213" t="s">
        <v>443</v>
      </c>
      <c r="N18" s="213">
        <v>5793</v>
      </c>
      <c r="O18" s="226"/>
    </row>
    <row r="19" spans="1:15" ht="30" customHeight="1">
      <c r="A19" s="86" t="s">
        <v>12</v>
      </c>
      <c r="B19" s="240" t="s">
        <v>65</v>
      </c>
      <c r="C19" s="213" t="s">
        <v>443</v>
      </c>
      <c r="D19" s="213" t="s">
        <v>443</v>
      </c>
      <c r="E19" s="213" t="s">
        <v>443</v>
      </c>
      <c r="F19" s="213" t="s">
        <v>443</v>
      </c>
      <c r="G19" s="213" t="s">
        <v>443</v>
      </c>
      <c r="H19" s="213" t="s">
        <v>443</v>
      </c>
      <c r="I19" s="213" t="s">
        <v>443</v>
      </c>
      <c r="J19" s="213" t="s">
        <v>443</v>
      </c>
      <c r="K19" s="213" t="s">
        <v>443</v>
      </c>
      <c r="L19" s="213" t="s">
        <v>443</v>
      </c>
      <c r="M19" s="213" t="s">
        <v>443</v>
      </c>
      <c r="N19" s="213" t="s">
        <v>443</v>
      </c>
      <c r="O19" s="226"/>
    </row>
    <row r="20" spans="1:15" ht="18" customHeight="1">
      <c r="A20" s="86" t="s">
        <v>13</v>
      </c>
      <c r="B20" s="240" t="s">
        <v>66</v>
      </c>
      <c r="C20" s="213" t="s">
        <v>443</v>
      </c>
      <c r="D20" s="213">
        <v>381</v>
      </c>
      <c r="E20" s="213" t="s">
        <v>443</v>
      </c>
      <c r="F20" s="213" t="s">
        <v>443</v>
      </c>
      <c r="G20" s="213" t="s">
        <v>443</v>
      </c>
      <c r="H20" s="213" t="s">
        <v>443</v>
      </c>
      <c r="I20" s="213" t="s">
        <v>443</v>
      </c>
      <c r="J20" s="213" t="s">
        <v>443</v>
      </c>
      <c r="K20" s="213" t="s">
        <v>443</v>
      </c>
      <c r="L20" s="213" t="s">
        <v>443</v>
      </c>
      <c r="M20" s="213" t="s">
        <v>443</v>
      </c>
      <c r="N20" s="213">
        <v>381</v>
      </c>
      <c r="O20" s="226"/>
    </row>
    <row r="21" spans="1:15" ht="18" customHeight="1">
      <c r="A21" s="86" t="s">
        <v>542</v>
      </c>
      <c r="B21" s="240"/>
      <c r="C21" s="213">
        <v>73759</v>
      </c>
      <c r="D21" s="213">
        <v>12522</v>
      </c>
      <c r="E21" s="213" t="s">
        <v>443</v>
      </c>
      <c r="F21" s="213" t="s">
        <v>443</v>
      </c>
      <c r="G21" s="213">
        <v>429128</v>
      </c>
      <c r="H21" s="213">
        <v>83513</v>
      </c>
      <c r="I21" s="213" t="s">
        <v>443</v>
      </c>
      <c r="J21" s="213" t="s">
        <v>443</v>
      </c>
      <c r="K21" s="213" t="s">
        <v>443</v>
      </c>
      <c r="L21" s="213" t="s">
        <v>443</v>
      </c>
      <c r="M21" s="213">
        <v>502887</v>
      </c>
      <c r="N21" s="213">
        <v>96035</v>
      </c>
      <c r="O21" s="226"/>
    </row>
    <row r="22" spans="1:15" ht="18" customHeight="1">
      <c r="A22" s="86" t="s">
        <v>543</v>
      </c>
      <c r="B22" s="240" t="s">
        <v>618</v>
      </c>
      <c r="C22" s="213" t="s">
        <v>443</v>
      </c>
      <c r="D22" s="213" t="s">
        <v>443</v>
      </c>
      <c r="E22" s="213" t="s">
        <v>443</v>
      </c>
      <c r="F22" s="213" t="s">
        <v>443</v>
      </c>
      <c r="G22" s="213" t="s">
        <v>443</v>
      </c>
      <c r="H22" s="213" t="s">
        <v>443</v>
      </c>
      <c r="I22" s="213" t="s">
        <v>443</v>
      </c>
      <c r="J22" s="213" t="s">
        <v>443</v>
      </c>
      <c r="K22" s="213" t="s">
        <v>443</v>
      </c>
      <c r="L22" s="213" t="s">
        <v>443</v>
      </c>
      <c r="M22" s="213" t="s">
        <v>443</v>
      </c>
      <c r="N22" s="213" t="s">
        <v>443</v>
      </c>
      <c r="O22" s="226"/>
    </row>
    <row r="23" spans="1:15" ht="18" customHeight="1">
      <c r="A23" s="86" t="s">
        <v>14</v>
      </c>
      <c r="B23" s="240" t="s">
        <v>621</v>
      </c>
      <c r="C23" s="213">
        <v>197634</v>
      </c>
      <c r="D23" s="213">
        <v>186176</v>
      </c>
      <c r="E23" s="213" t="s">
        <v>443</v>
      </c>
      <c r="F23" s="213">
        <v>509</v>
      </c>
      <c r="G23" s="213">
        <v>393031</v>
      </c>
      <c r="H23" s="213">
        <v>756369</v>
      </c>
      <c r="I23" s="213" t="s">
        <v>443</v>
      </c>
      <c r="J23" s="213">
        <v>3</v>
      </c>
      <c r="K23" s="213" t="s">
        <v>443</v>
      </c>
      <c r="L23" s="213" t="s">
        <v>443</v>
      </c>
      <c r="M23" s="213">
        <v>590665</v>
      </c>
      <c r="N23" s="213">
        <v>942545</v>
      </c>
      <c r="O23" s="226"/>
    </row>
    <row r="24" spans="1:15" ht="30" customHeight="1">
      <c r="A24" s="86" t="s">
        <v>15</v>
      </c>
      <c r="B24" s="240" t="s">
        <v>616</v>
      </c>
      <c r="C24" s="213" t="s">
        <v>443</v>
      </c>
      <c r="D24" s="213">
        <v>789023</v>
      </c>
      <c r="E24" s="213" t="s">
        <v>443</v>
      </c>
      <c r="F24" s="213">
        <v>37116</v>
      </c>
      <c r="G24" s="213" t="s">
        <v>443</v>
      </c>
      <c r="H24" s="213" t="s">
        <v>443</v>
      </c>
      <c r="I24" s="213" t="s">
        <v>443</v>
      </c>
      <c r="J24" s="213" t="s">
        <v>443</v>
      </c>
      <c r="K24" s="213" t="s">
        <v>443</v>
      </c>
      <c r="L24" s="213" t="s">
        <v>443</v>
      </c>
      <c r="M24" s="213" t="s">
        <v>443</v>
      </c>
      <c r="N24" s="213">
        <v>789023</v>
      </c>
      <c r="O24" s="226"/>
    </row>
    <row r="25" spans="1:15" ht="18" customHeight="1">
      <c r="A25" s="86" t="s">
        <v>16</v>
      </c>
      <c r="B25" s="240"/>
      <c r="C25" s="213" t="s">
        <v>443</v>
      </c>
      <c r="D25" s="213" t="s">
        <v>443</v>
      </c>
      <c r="E25" s="213" t="s">
        <v>443</v>
      </c>
      <c r="F25" s="213" t="s">
        <v>443</v>
      </c>
      <c r="G25" s="213" t="s">
        <v>443</v>
      </c>
      <c r="H25" s="213" t="s">
        <v>443</v>
      </c>
      <c r="I25" s="213" t="s">
        <v>443</v>
      </c>
      <c r="J25" s="213" t="s">
        <v>443</v>
      </c>
      <c r="K25" s="213" t="s">
        <v>443</v>
      </c>
      <c r="L25" s="213" t="s">
        <v>443</v>
      </c>
      <c r="M25" s="213" t="s">
        <v>443</v>
      </c>
      <c r="N25" s="213" t="s">
        <v>443</v>
      </c>
      <c r="O25" s="226"/>
    </row>
    <row r="26" spans="1:15" ht="18" customHeight="1">
      <c r="A26" s="86" t="s">
        <v>544</v>
      </c>
      <c r="B26" s="240" t="s">
        <v>567</v>
      </c>
      <c r="C26" s="213" t="s">
        <v>443</v>
      </c>
      <c r="D26" s="213">
        <v>35</v>
      </c>
      <c r="E26" s="213" t="s">
        <v>443</v>
      </c>
      <c r="F26" s="213">
        <v>6</v>
      </c>
      <c r="G26" s="213">
        <v>352474</v>
      </c>
      <c r="H26" s="213">
        <v>81227</v>
      </c>
      <c r="I26" s="213" t="s">
        <v>443</v>
      </c>
      <c r="J26" s="213">
        <v>72</v>
      </c>
      <c r="K26" s="213" t="s">
        <v>443</v>
      </c>
      <c r="L26" s="213" t="s">
        <v>443</v>
      </c>
      <c r="M26" s="213">
        <v>352474</v>
      </c>
      <c r="N26" s="213">
        <v>81262</v>
      </c>
      <c r="O26" s="226"/>
    </row>
    <row r="27" spans="1:15" ht="18" customHeight="1">
      <c r="A27" s="86" t="s">
        <v>545</v>
      </c>
      <c r="B27" s="240" t="s">
        <v>530</v>
      </c>
      <c r="C27" s="213">
        <v>2401</v>
      </c>
      <c r="D27" s="213">
        <v>398563</v>
      </c>
      <c r="E27" s="213" t="s">
        <v>443</v>
      </c>
      <c r="F27" s="213">
        <v>10</v>
      </c>
      <c r="G27" s="213" t="s">
        <v>443</v>
      </c>
      <c r="H27" s="213" t="s">
        <v>443</v>
      </c>
      <c r="I27" s="213" t="s">
        <v>443</v>
      </c>
      <c r="J27" s="213" t="s">
        <v>443</v>
      </c>
      <c r="K27" s="213" t="s">
        <v>443</v>
      </c>
      <c r="L27" s="213" t="s">
        <v>443</v>
      </c>
      <c r="M27" s="213">
        <v>2401</v>
      </c>
      <c r="N27" s="213">
        <v>398563</v>
      </c>
      <c r="O27" s="226"/>
    </row>
    <row r="28" spans="1:15" ht="18" customHeight="1">
      <c r="A28" s="86" t="s">
        <v>17</v>
      </c>
      <c r="B28" s="240" t="s">
        <v>70</v>
      </c>
      <c r="C28" s="213" t="s">
        <v>443</v>
      </c>
      <c r="D28" s="213" t="s">
        <v>443</v>
      </c>
      <c r="E28" s="213" t="s">
        <v>443</v>
      </c>
      <c r="F28" s="213" t="s">
        <v>443</v>
      </c>
      <c r="G28" s="213" t="s">
        <v>443</v>
      </c>
      <c r="H28" s="213" t="s">
        <v>443</v>
      </c>
      <c r="I28" s="213" t="s">
        <v>443</v>
      </c>
      <c r="J28" s="213" t="s">
        <v>443</v>
      </c>
      <c r="K28" s="213" t="s">
        <v>443</v>
      </c>
      <c r="L28" s="213" t="s">
        <v>443</v>
      </c>
      <c r="M28" s="213" t="s">
        <v>443</v>
      </c>
      <c r="N28" s="213" t="s">
        <v>443</v>
      </c>
      <c r="O28" s="226"/>
    </row>
    <row r="29" spans="1:15" ht="30" customHeight="1">
      <c r="A29" s="86" t="s">
        <v>18</v>
      </c>
      <c r="B29" s="84" t="s">
        <v>72</v>
      </c>
      <c r="C29" s="213">
        <v>490578</v>
      </c>
      <c r="D29" s="213">
        <v>6236736</v>
      </c>
      <c r="E29" s="213" t="s">
        <v>443</v>
      </c>
      <c r="F29" s="213">
        <v>479</v>
      </c>
      <c r="G29" s="213">
        <v>369</v>
      </c>
      <c r="H29" s="213">
        <v>8393</v>
      </c>
      <c r="I29" s="213" t="s">
        <v>443</v>
      </c>
      <c r="J29" s="213">
        <v>1</v>
      </c>
      <c r="K29" s="213" t="s">
        <v>443</v>
      </c>
      <c r="L29" s="213" t="s">
        <v>443</v>
      </c>
      <c r="M29" s="213">
        <v>490947</v>
      </c>
      <c r="N29" s="213">
        <v>6245129</v>
      </c>
      <c r="O29" s="226"/>
    </row>
    <row r="30" spans="1:15" ht="17.25" customHeight="1">
      <c r="A30" s="86" t="s">
        <v>20</v>
      </c>
      <c r="B30" s="240" t="s">
        <v>568</v>
      </c>
      <c r="C30" s="213">
        <v>3722841</v>
      </c>
      <c r="D30" s="213">
        <v>2393632</v>
      </c>
      <c r="E30" s="213" t="s">
        <v>443</v>
      </c>
      <c r="F30" s="213">
        <v>2350</v>
      </c>
      <c r="G30" s="213" t="s">
        <v>443</v>
      </c>
      <c r="H30" s="213">
        <v>388</v>
      </c>
      <c r="I30" s="213" t="s">
        <v>443</v>
      </c>
      <c r="J30" s="213">
        <v>3</v>
      </c>
      <c r="K30" s="213" t="s">
        <v>443</v>
      </c>
      <c r="L30" s="213" t="s">
        <v>443</v>
      </c>
      <c r="M30" s="213">
        <v>3722841</v>
      </c>
      <c r="N30" s="213">
        <v>2394020</v>
      </c>
      <c r="O30" s="226"/>
    </row>
    <row r="31" spans="1:15" ht="17.25" customHeight="1">
      <c r="A31" s="86" t="s">
        <v>546</v>
      </c>
      <c r="B31" s="240" t="s">
        <v>569</v>
      </c>
      <c r="C31" s="213">
        <v>170</v>
      </c>
      <c r="D31" s="213">
        <v>39290</v>
      </c>
      <c r="E31" s="213" t="s">
        <v>443</v>
      </c>
      <c r="F31" s="213" t="s">
        <v>443</v>
      </c>
      <c r="G31" s="213">
        <v>21879</v>
      </c>
      <c r="H31" s="213">
        <v>16861</v>
      </c>
      <c r="I31" s="213" t="s">
        <v>443</v>
      </c>
      <c r="J31" s="213" t="s">
        <v>443</v>
      </c>
      <c r="K31" s="213" t="s">
        <v>443</v>
      </c>
      <c r="L31" s="213" t="s">
        <v>443</v>
      </c>
      <c r="M31" s="213">
        <v>22049</v>
      </c>
      <c r="N31" s="213">
        <v>56151</v>
      </c>
      <c r="O31" s="226"/>
    </row>
    <row r="32" spans="1:15" ht="17.25" customHeight="1">
      <c r="A32" s="86" t="s">
        <v>76</v>
      </c>
      <c r="B32" s="84"/>
      <c r="C32" s="213" t="s">
        <v>443</v>
      </c>
      <c r="D32" s="213" t="s">
        <v>443</v>
      </c>
      <c r="E32" s="213" t="s">
        <v>443</v>
      </c>
      <c r="F32" s="213" t="s">
        <v>443</v>
      </c>
      <c r="G32" s="213" t="s">
        <v>443</v>
      </c>
      <c r="H32" s="213" t="s">
        <v>443</v>
      </c>
      <c r="I32" s="213" t="s">
        <v>443</v>
      </c>
      <c r="J32" s="213" t="s">
        <v>443</v>
      </c>
      <c r="K32" s="213" t="s">
        <v>443</v>
      </c>
      <c r="L32" s="213" t="s">
        <v>443</v>
      </c>
      <c r="M32" s="213" t="s">
        <v>443</v>
      </c>
      <c r="N32" s="213" t="s">
        <v>443</v>
      </c>
      <c r="O32" s="226"/>
    </row>
    <row r="33" spans="1:15" ht="17.25" customHeight="1">
      <c r="A33" s="86" t="s">
        <v>21</v>
      </c>
      <c r="B33" s="84"/>
      <c r="C33" s="213" t="s">
        <v>443</v>
      </c>
      <c r="D33" s="213" t="s">
        <v>443</v>
      </c>
      <c r="E33" s="213" t="s">
        <v>443</v>
      </c>
      <c r="F33" s="213" t="s">
        <v>443</v>
      </c>
      <c r="G33" s="213" t="s">
        <v>443</v>
      </c>
      <c r="H33" s="213" t="s">
        <v>443</v>
      </c>
      <c r="I33" s="213" t="s">
        <v>443</v>
      </c>
      <c r="J33" s="213" t="s">
        <v>443</v>
      </c>
      <c r="K33" s="213" t="s">
        <v>443</v>
      </c>
      <c r="L33" s="213" t="s">
        <v>443</v>
      </c>
      <c r="M33" s="213" t="s">
        <v>443</v>
      </c>
      <c r="N33" s="213" t="s">
        <v>443</v>
      </c>
      <c r="O33" s="226"/>
    </row>
    <row r="34" spans="1:15" ht="30" customHeight="1">
      <c r="A34" s="86" t="s">
        <v>22</v>
      </c>
      <c r="B34" s="240" t="s">
        <v>79</v>
      </c>
      <c r="C34" s="213" t="s">
        <v>443</v>
      </c>
      <c r="D34" s="213" t="s">
        <v>443</v>
      </c>
      <c r="E34" s="213" t="s">
        <v>443</v>
      </c>
      <c r="F34" s="213" t="s">
        <v>443</v>
      </c>
      <c r="G34" s="213" t="s">
        <v>443</v>
      </c>
      <c r="H34" s="213" t="s">
        <v>443</v>
      </c>
      <c r="I34" s="213" t="s">
        <v>443</v>
      </c>
      <c r="J34" s="213" t="s">
        <v>443</v>
      </c>
      <c r="K34" s="213" t="s">
        <v>443</v>
      </c>
      <c r="L34" s="213" t="s">
        <v>443</v>
      </c>
      <c r="M34" s="213" t="s">
        <v>443</v>
      </c>
      <c r="N34" s="213" t="s">
        <v>443</v>
      </c>
      <c r="O34" s="226"/>
    </row>
    <row r="35" spans="1:15" ht="17.25" customHeight="1">
      <c r="A35" s="86" t="s">
        <v>23</v>
      </c>
      <c r="B35" s="240" t="s">
        <v>80</v>
      </c>
      <c r="C35" s="213">
        <v>10035</v>
      </c>
      <c r="D35" s="213">
        <v>273040</v>
      </c>
      <c r="E35" s="213" t="s">
        <v>443</v>
      </c>
      <c r="F35" s="213" t="s">
        <v>443</v>
      </c>
      <c r="G35" s="213">
        <v>100</v>
      </c>
      <c r="H35" s="213">
        <v>1640</v>
      </c>
      <c r="I35" s="213" t="s">
        <v>443</v>
      </c>
      <c r="J35" s="213" t="s">
        <v>443</v>
      </c>
      <c r="K35" s="213" t="s">
        <v>443</v>
      </c>
      <c r="L35" s="213" t="s">
        <v>443</v>
      </c>
      <c r="M35" s="213">
        <v>10135</v>
      </c>
      <c r="N35" s="213">
        <v>274680</v>
      </c>
      <c r="O35" s="226"/>
    </row>
    <row r="36" spans="1:15" ht="17.25" customHeight="1">
      <c r="A36" s="86" t="s">
        <v>547</v>
      </c>
      <c r="B36" s="240"/>
      <c r="C36" s="213" t="s">
        <v>443</v>
      </c>
      <c r="D36" s="213" t="s">
        <v>443</v>
      </c>
      <c r="E36" s="213" t="s">
        <v>443</v>
      </c>
      <c r="F36" s="213" t="s">
        <v>443</v>
      </c>
      <c r="G36" s="213" t="s">
        <v>443</v>
      </c>
      <c r="H36" s="213" t="s">
        <v>443</v>
      </c>
      <c r="I36" s="213" t="s">
        <v>443</v>
      </c>
      <c r="J36" s="213" t="s">
        <v>443</v>
      </c>
      <c r="K36" s="213" t="s">
        <v>443</v>
      </c>
      <c r="L36" s="213" t="s">
        <v>443</v>
      </c>
      <c r="M36" s="213" t="s">
        <v>443</v>
      </c>
      <c r="N36" s="213" t="s">
        <v>443</v>
      </c>
      <c r="O36" s="226"/>
    </row>
    <row r="37" spans="1:15" ht="17.25" customHeight="1">
      <c r="A37" s="86" t="s">
        <v>548</v>
      </c>
      <c r="B37" s="240"/>
      <c r="C37" s="213" t="s">
        <v>443</v>
      </c>
      <c r="D37" s="213">
        <v>3510</v>
      </c>
      <c r="E37" s="213" t="s">
        <v>443</v>
      </c>
      <c r="F37" s="213" t="s">
        <v>443</v>
      </c>
      <c r="G37" s="213">
        <v>1196379</v>
      </c>
      <c r="H37" s="213">
        <v>363926</v>
      </c>
      <c r="I37" s="213" t="s">
        <v>443</v>
      </c>
      <c r="J37" s="213" t="s">
        <v>443</v>
      </c>
      <c r="K37" s="213" t="s">
        <v>443</v>
      </c>
      <c r="L37" s="213" t="s">
        <v>443</v>
      </c>
      <c r="M37" s="213">
        <v>1196379</v>
      </c>
      <c r="N37" s="213">
        <v>367436</v>
      </c>
      <c r="O37" s="226"/>
    </row>
    <row r="38" spans="1:15" ht="17.25" customHeight="1">
      <c r="A38" s="87" t="s">
        <v>593</v>
      </c>
      <c r="B38" s="241" t="s">
        <v>594</v>
      </c>
      <c r="C38" s="214" t="s">
        <v>443</v>
      </c>
      <c r="D38" s="214" t="s">
        <v>443</v>
      </c>
      <c r="E38" s="214" t="s">
        <v>443</v>
      </c>
      <c r="F38" s="214" t="s">
        <v>443</v>
      </c>
      <c r="G38" s="214" t="s">
        <v>443</v>
      </c>
      <c r="H38" s="214" t="s">
        <v>443</v>
      </c>
      <c r="I38" s="214" t="s">
        <v>443</v>
      </c>
      <c r="J38" s="214" t="s">
        <v>443</v>
      </c>
      <c r="K38" s="214" t="s">
        <v>443</v>
      </c>
      <c r="L38" s="214" t="s">
        <v>443</v>
      </c>
      <c r="M38" s="214" t="s">
        <v>443</v>
      </c>
      <c r="N38" s="214" t="s">
        <v>443</v>
      </c>
      <c r="O38" s="226"/>
    </row>
    <row r="39" spans="1:15" s="46" customFormat="1" ht="30" customHeight="1">
      <c r="A39" s="86" t="s">
        <v>24</v>
      </c>
      <c r="B39" s="84"/>
      <c r="C39" s="213" t="s">
        <v>443</v>
      </c>
      <c r="D39" s="213" t="s">
        <v>443</v>
      </c>
      <c r="E39" s="213" t="s">
        <v>443</v>
      </c>
      <c r="F39" s="213" t="s">
        <v>443</v>
      </c>
      <c r="G39" s="213">
        <v>528473</v>
      </c>
      <c r="H39" s="213">
        <v>272828</v>
      </c>
      <c r="I39" s="213" t="s">
        <v>443</v>
      </c>
      <c r="J39" s="213" t="s">
        <v>443</v>
      </c>
      <c r="K39" s="213" t="s">
        <v>443</v>
      </c>
      <c r="L39" s="213" t="s">
        <v>443</v>
      </c>
      <c r="M39" s="213">
        <v>528473</v>
      </c>
      <c r="N39" s="213">
        <v>272828</v>
      </c>
      <c r="O39" s="227"/>
    </row>
    <row r="40" spans="1:15" s="46" customFormat="1" ht="17.25" customHeight="1">
      <c r="A40" s="86" t="s">
        <v>549</v>
      </c>
      <c r="B40" s="84" t="s">
        <v>526</v>
      </c>
      <c r="C40" s="213">
        <v>443591</v>
      </c>
      <c r="D40" s="213">
        <v>2030242</v>
      </c>
      <c r="E40" s="213" t="s">
        <v>443</v>
      </c>
      <c r="F40" s="213" t="s">
        <v>443</v>
      </c>
      <c r="G40" s="213" t="s">
        <v>443</v>
      </c>
      <c r="H40" s="213" t="s">
        <v>443</v>
      </c>
      <c r="I40" s="213" t="s">
        <v>443</v>
      </c>
      <c r="J40" s="213" t="s">
        <v>443</v>
      </c>
      <c r="K40" s="213" t="s">
        <v>443</v>
      </c>
      <c r="L40" s="213" t="s">
        <v>443</v>
      </c>
      <c r="M40" s="213">
        <v>443591</v>
      </c>
      <c r="N40" s="213">
        <v>2030242</v>
      </c>
      <c r="O40" s="227"/>
    </row>
    <row r="41" spans="1:15" s="46" customFormat="1" ht="17.25" customHeight="1">
      <c r="A41" s="86" t="s">
        <v>25</v>
      </c>
      <c r="B41" s="240"/>
      <c r="C41" s="213" t="s">
        <v>443</v>
      </c>
      <c r="D41" s="213" t="s">
        <v>443</v>
      </c>
      <c r="E41" s="213" t="s">
        <v>443</v>
      </c>
      <c r="F41" s="213" t="s">
        <v>443</v>
      </c>
      <c r="G41" s="213" t="s">
        <v>443</v>
      </c>
      <c r="H41" s="213" t="s">
        <v>443</v>
      </c>
      <c r="I41" s="213" t="s">
        <v>443</v>
      </c>
      <c r="J41" s="213" t="s">
        <v>443</v>
      </c>
      <c r="K41" s="213" t="s">
        <v>443</v>
      </c>
      <c r="L41" s="213" t="s">
        <v>443</v>
      </c>
      <c r="M41" s="213" t="s">
        <v>443</v>
      </c>
      <c r="N41" s="213" t="s">
        <v>443</v>
      </c>
      <c r="O41" s="227"/>
    </row>
    <row r="42" spans="1:15" s="46" customFormat="1" ht="17.25" customHeight="1">
      <c r="A42" s="86" t="s">
        <v>26</v>
      </c>
      <c r="B42" s="240" t="s">
        <v>82</v>
      </c>
      <c r="C42" s="213">
        <v>123315</v>
      </c>
      <c r="D42" s="213">
        <v>449489</v>
      </c>
      <c r="E42" s="213" t="s">
        <v>443</v>
      </c>
      <c r="F42" s="213">
        <v>43</v>
      </c>
      <c r="G42" s="213" t="s">
        <v>443</v>
      </c>
      <c r="H42" s="213" t="s">
        <v>443</v>
      </c>
      <c r="I42" s="213" t="s">
        <v>443</v>
      </c>
      <c r="J42" s="213" t="s">
        <v>443</v>
      </c>
      <c r="K42" s="213" t="s">
        <v>443</v>
      </c>
      <c r="L42" s="213" t="s">
        <v>443</v>
      </c>
      <c r="M42" s="213">
        <v>123315</v>
      </c>
      <c r="N42" s="213">
        <v>449489</v>
      </c>
      <c r="O42" s="227"/>
    </row>
    <row r="43" spans="1:15" s="46" customFormat="1" ht="17.25" customHeight="1">
      <c r="A43" s="86" t="s">
        <v>27</v>
      </c>
      <c r="B43" s="240" t="s">
        <v>595</v>
      </c>
      <c r="C43" s="213">
        <v>-10</v>
      </c>
      <c r="D43" s="213" t="s">
        <v>443</v>
      </c>
      <c r="E43" s="213" t="s">
        <v>443</v>
      </c>
      <c r="F43" s="213" t="s">
        <v>443</v>
      </c>
      <c r="G43" s="213" t="s">
        <v>443</v>
      </c>
      <c r="H43" s="213" t="s">
        <v>443</v>
      </c>
      <c r="I43" s="213" t="s">
        <v>443</v>
      </c>
      <c r="J43" s="213" t="s">
        <v>443</v>
      </c>
      <c r="K43" s="213" t="s">
        <v>443</v>
      </c>
      <c r="L43" s="213" t="s">
        <v>443</v>
      </c>
      <c r="M43" s="213">
        <v>-10</v>
      </c>
      <c r="N43" s="213" t="s">
        <v>443</v>
      </c>
      <c r="O43" s="227"/>
    </row>
    <row r="44" spans="1:15" ht="30" customHeight="1">
      <c r="A44" s="86" t="s">
        <v>28</v>
      </c>
      <c r="B44" s="84" t="s">
        <v>596</v>
      </c>
      <c r="C44" s="213">
        <v>6618677</v>
      </c>
      <c r="D44" s="213">
        <v>2885579</v>
      </c>
      <c r="E44" s="213" t="s">
        <v>443</v>
      </c>
      <c r="F44" s="213">
        <v>401</v>
      </c>
      <c r="G44" s="213" t="s">
        <v>443</v>
      </c>
      <c r="H44" s="213">
        <v>3191348</v>
      </c>
      <c r="I44" s="213" t="s">
        <v>443</v>
      </c>
      <c r="J44" s="213" t="s">
        <v>443</v>
      </c>
      <c r="K44" s="213" t="s">
        <v>443</v>
      </c>
      <c r="L44" s="213" t="s">
        <v>443</v>
      </c>
      <c r="M44" s="213">
        <v>6618677</v>
      </c>
      <c r="N44" s="213">
        <v>6076927</v>
      </c>
      <c r="O44" s="226"/>
    </row>
    <row r="45" spans="1:15" ht="17.25" customHeight="1">
      <c r="A45" s="86" t="s">
        <v>29</v>
      </c>
      <c r="B45" s="84" t="s">
        <v>604</v>
      </c>
      <c r="C45" s="213">
        <v>670568</v>
      </c>
      <c r="D45" s="213">
        <v>714403</v>
      </c>
      <c r="E45" s="213" t="s">
        <v>443</v>
      </c>
      <c r="F45" s="213">
        <v>12590</v>
      </c>
      <c r="G45" s="213">
        <v>125848</v>
      </c>
      <c r="H45" s="213">
        <v>242300</v>
      </c>
      <c r="I45" s="213" t="s">
        <v>443</v>
      </c>
      <c r="J45" s="213" t="s">
        <v>443</v>
      </c>
      <c r="K45" s="213" t="s">
        <v>443</v>
      </c>
      <c r="L45" s="213">
        <v>853</v>
      </c>
      <c r="M45" s="213">
        <v>796416</v>
      </c>
      <c r="N45" s="213">
        <v>957556</v>
      </c>
      <c r="O45" s="226"/>
    </row>
    <row r="46" spans="1:15" ht="17.25" customHeight="1">
      <c r="A46" s="86" t="s">
        <v>30</v>
      </c>
      <c r="B46" s="240" t="s">
        <v>89</v>
      </c>
      <c r="C46" s="213" t="s">
        <v>443</v>
      </c>
      <c r="D46" s="213">
        <v>687</v>
      </c>
      <c r="E46" s="213" t="s">
        <v>443</v>
      </c>
      <c r="F46" s="213" t="s">
        <v>443</v>
      </c>
      <c r="G46" s="213" t="s">
        <v>443</v>
      </c>
      <c r="H46" s="213" t="s">
        <v>443</v>
      </c>
      <c r="I46" s="213" t="s">
        <v>443</v>
      </c>
      <c r="J46" s="213" t="s">
        <v>443</v>
      </c>
      <c r="K46" s="213" t="s">
        <v>443</v>
      </c>
      <c r="L46" s="213" t="s">
        <v>443</v>
      </c>
      <c r="M46" s="213" t="s">
        <v>443</v>
      </c>
      <c r="N46" s="213">
        <v>687</v>
      </c>
      <c r="O46" s="226"/>
    </row>
    <row r="47" spans="1:15" ht="17.25" customHeight="1">
      <c r="A47" s="86" t="s">
        <v>33</v>
      </c>
      <c r="B47" s="84" t="s">
        <v>597</v>
      </c>
      <c r="C47" s="213">
        <v>717049</v>
      </c>
      <c r="D47" s="213">
        <v>840157</v>
      </c>
      <c r="E47" s="213" t="s">
        <v>443</v>
      </c>
      <c r="F47" s="213">
        <v>92228</v>
      </c>
      <c r="G47" s="213">
        <v>1289519</v>
      </c>
      <c r="H47" s="213">
        <v>258551</v>
      </c>
      <c r="I47" s="213" t="s">
        <v>443</v>
      </c>
      <c r="J47" s="213">
        <v>5573</v>
      </c>
      <c r="K47" s="213" t="s">
        <v>443</v>
      </c>
      <c r="L47" s="213">
        <v>315</v>
      </c>
      <c r="M47" s="213">
        <v>2006568</v>
      </c>
      <c r="N47" s="213">
        <v>1099023</v>
      </c>
      <c r="O47" s="226"/>
    </row>
    <row r="48" spans="1:15" ht="17.25" customHeight="1">
      <c r="A48" s="86" t="s">
        <v>34</v>
      </c>
      <c r="B48" s="240"/>
      <c r="C48" s="213" t="s">
        <v>443</v>
      </c>
      <c r="D48" s="213" t="s">
        <v>443</v>
      </c>
      <c r="E48" s="213" t="s">
        <v>443</v>
      </c>
      <c r="F48" s="213" t="s">
        <v>443</v>
      </c>
      <c r="G48" s="213" t="s">
        <v>443</v>
      </c>
      <c r="H48" s="213" t="s">
        <v>443</v>
      </c>
      <c r="I48" s="213" t="s">
        <v>443</v>
      </c>
      <c r="J48" s="213" t="s">
        <v>443</v>
      </c>
      <c r="K48" s="213" t="s">
        <v>443</v>
      </c>
      <c r="L48" s="213" t="s">
        <v>443</v>
      </c>
      <c r="M48" s="213" t="s">
        <v>443</v>
      </c>
      <c r="N48" s="213" t="s">
        <v>443</v>
      </c>
      <c r="O48" s="226"/>
    </row>
    <row r="49" spans="1:15" ht="30" customHeight="1">
      <c r="A49" s="86" t="s">
        <v>35</v>
      </c>
      <c r="B49" s="240" t="s">
        <v>598</v>
      </c>
      <c r="C49" s="213">
        <v>328747</v>
      </c>
      <c r="D49" s="213">
        <v>255645</v>
      </c>
      <c r="E49" s="213" t="s">
        <v>443</v>
      </c>
      <c r="F49" s="213">
        <v>2292</v>
      </c>
      <c r="G49" s="213">
        <v>63547</v>
      </c>
      <c r="H49" s="213">
        <v>328273</v>
      </c>
      <c r="I49" s="213" t="s">
        <v>443</v>
      </c>
      <c r="J49" s="213" t="s">
        <v>443</v>
      </c>
      <c r="K49" s="213" t="s">
        <v>443</v>
      </c>
      <c r="L49" s="213">
        <v>754</v>
      </c>
      <c r="M49" s="213">
        <v>392294</v>
      </c>
      <c r="N49" s="213">
        <v>584672</v>
      </c>
      <c r="O49" s="226"/>
    </row>
    <row r="50" spans="1:15" ht="17.25" customHeight="1">
      <c r="A50" s="86" t="s">
        <v>550</v>
      </c>
      <c r="B50" s="240" t="s">
        <v>599</v>
      </c>
      <c r="C50" s="213">
        <v>1236835</v>
      </c>
      <c r="D50" s="213">
        <v>108611</v>
      </c>
      <c r="E50" s="213" t="s">
        <v>443</v>
      </c>
      <c r="F50" s="213" t="s">
        <v>443</v>
      </c>
      <c r="G50" s="213" t="s">
        <v>443</v>
      </c>
      <c r="H50" s="213">
        <v>384695</v>
      </c>
      <c r="I50" s="213" t="s">
        <v>443</v>
      </c>
      <c r="J50" s="213" t="s">
        <v>443</v>
      </c>
      <c r="K50" s="213" t="s">
        <v>443</v>
      </c>
      <c r="L50" s="213" t="s">
        <v>443</v>
      </c>
      <c r="M50" s="213">
        <v>1236835</v>
      </c>
      <c r="N50" s="213">
        <v>493306</v>
      </c>
      <c r="O50" s="226"/>
    </row>
    <row r="51" spans="1:15" ht="17.25" customHeight="1">
      <c r="A51" s="86" t="s">
        <v>36</v>
      </c>
      <c r="B51" s="84" t="s">
        <v>98</v>
      </c>
      <c r="C51" s="213" t="s">
        <v>443</v>
      </c>
      <c r="D51" s="213">
        <v>18769</v>
      </c>
      <c r="E51" s="213" t="s">
        <v>443</v>
      </c>
      <c r="F51" s="213" t="s">
        <v>443</v>
      </c>
      <c r="G51" s="213" t="s">
        <v>443</v>
      </c>
      <c r="H51" s="213" t="s">
        <v>443</v>
      </c>
      <c r="I51" s="213" t="s">
        <v>443</v>
      </c>
      <c r="J51" s="213" t="s">
        <v>443</v>
      </c>
      <c r="K51" s="213" t="s">
        <v>443</v>
      </c>
      <c r="L51" s="213" t="s">
        <v>443</v>
      </c>
      <c r="M51" s="213" t="s">
        <v>443</v>
      </c>
      <c r="N51" s="213">
        <v>18769</v>
      </c>
      <c r="O51" s="226"/>
    </row>
    <row r="52" spans="1:15" ht="17.25" customHeight="1">
      <c r="A52" s="86" t="s">
        <v>551</v>
      </c>
      <c r="B52" s="240"/>
      <c r="C52" s="213" t="s">
        <v>443</v>
      </c>
      <c r="D52" s="213" t="s">
        <v>443</v>
      </c>
      <c r="E52" s="213" t="s">
        <v>443</v>
      </c>
      <c r="F52" s="213" t="s">
        <v>443</v>
      </c>
      <c r="G52" s="213" t="s">
        <v>443</v>
      </c>
      <c r="H52" s="213" t="s">
        <v>443</v>
      </c>
      <c r="I52" s="213" t="s">
        <v>443</v>
      </c>
      <c r="J52" s="213" t="s">
        <v>443</v>
      </c>
      <c r="K52" s="213" t="s">
        <v>443</v>
      </c>
      <c r="L52" s="213" t="s">
        <v>443</v>
      </c>
      <c r="M52" s="213" t="s">
        <v>443</v>
      </c>
      <c r="N52" s="213" t="s">
        <v>443</v>
      </c>
      <c r="O52" s="226"/>
    </row>
    <row r="53" spans="1:15" ht="17.25" customHeight="1">
      <c r="A53" s="86" t="s">
        <v>37</v>
      </c>
      <c r="B53" s="84"/>
      <c r="C53" s="213" t="s">
        <v>443</v>
      </c>
      <c r="D53" s="213" t="s">
        <v>443</v>
      </c>
      <c r="E53" s="213" t="s">
        <v>443</v>
      </c>
      <c r="F53" s="213" t="s">
        <v>443</v>
      </c>
      <c r="G53" s="213" t="s">
        <v>443</v>
      </c>
      <c r="H53" s="213" t="s">
        <v>443</v>
      </c>
      <c r="I53" s="213" t="s">
        <v>443</v>
      </c>
      <c r="J53" s="213" t="s">
        <v>443</v>
      </c>
      <c r="K53" s="213" t="s">
        <v>443</v>
      </c>
      <c r="L53" s="213" t="s">
        <v>443</v>
      </c>
      <c r="M53" s="213" t="s">
        <v>443</v>
      </c>
      <c r="N53" s="213" t="s">
        <v>443</v>
      </c>
      <c r="O53" s="226"/>
    </row>
    <row r="54" spans="1:15" ht="30" customHeight="1">
      <c r="A54" s="86" t="s">
        <v>38</v>
      </c>
      <c r="B54" s="240" t="s">
        <v>102</v>
      </c>
      <c r="C54" s="213" t="s">
        <v>443</v>
      </c>
      <c r="D54" s="213">
        <v>3554</v>
      </c>
      <c r="E54" s="213" t="s">
        <v>443</v>
      </c>
      <c r="F54" s="213">
        <v>6</v>
      </c>
      <c r="G54" s="213" t="s">
        <v>443</v>
      </c>
      <c r="H54" s="213" t="s">
        <v>443</v>
      </c>
      <c r="I54" s="213" t="s">
        <v>443</v>
      </c>
      <c r="J54" s="213" t="s">
        <v>443</v>
      </c>
      <c r="K54" s="213" t="s">
        <v>443</v>
      </c>
      <c r="L54" s="213" t="s">
        <v>443</v>
      </c>
      <c r="M54" s="213" t="s">
        <v>443</v>
      </c>
      <c r="N54" s="213">
        <v>3554</v>
      </c>
      <c r="O54" s="226"/>
    </row>
    <row r="55" spans="1:15" ht="17.25" customHeight="1">
      <c r="A55" s="86" t="s">
        <v>552</v>
      </c>
      <c r="B55" s="84"/>
      <c r="C55" s="213" t="s">
        <v>443</v>
      </c>
      <c r="D55" s="213" t="s">
        <v>443</v>
      </c>
      <c r="E55" s="213" t="s">
        <v>443</v>
      </c>
      <c r="F55" s="213" t="s">
        <v>443</v>
      </c>
      <c r="G55" s="213" t="s">
        <v>443</v>
      </c>
      <c r="H55" s="213" t="s">
        <v>443</v>
      </c>
      <c r="I55" s="213" t="s">
        <v>443</v>
      </c>
      <c r="J55" s="213" t="s">
        <v>443</v>
      </c>
      <c r="K55" s="213" t="s">
        <v>443</v>
      </c>
      <c r="L55" s="213" t="s">
        <v>443</v>
      </c>
      <c r="M55" s="213" t="s">
        <v>443</v>
      </c>
      <c r="N55" s="213" t="s">
        <v>443</v>
      </c>
      <c r="O55" s="226"/>
    </row>
    <row r="56" spans="1:15" ht="17.25" customHeight="1">
      <c r="A56" s="86" t="s">
        <v>39</v>
      </c>
      <c r="B56" s="240" t="s">
        <v>105</v>
      </c>
      <c r="C56" s="213" t="s">
        <v>443</v>
      </c>
      <c r="D56" s="213" t="s">
        <v>443</v>
      </c>
      <c r="E56" s="213" t="s">
        <v>443</v>
      </c>
      <c r="F56" s="213" t="s">
        <v>443</v>
      </c>
      <c r="G56" s="213" t="s">
        <v>443</v>
      </c>
      <c r="H56" s="213" t="s">
        <v>443</v>
      </c>
      <c r="I56" s="213" t="s">
        <v>443</v>
      </c>
      <c r="J56" s="213" t="s">
        <v>443</v>
      </c>
      <c r="K56" s="213" t="s">
        <v>443</v>
      </c>
      <c r="L56" s="213" t="s">
        <v>443</v>
      </c>
      <c r="M56" s="213" t="s">
        <v>443</v>
      </c>
      <c r="N56" s="213" t="s">
        <v>443</v>
      </c>
      <c r="O56" s="226"/>
    </row>
    <row r="57" spans="1:15" ht="17.25" customHeight="1">
      <c r="A57" s="86" t="s">
        <v>40</v>
      </c>
      <c r="B57" s="240" t="s">
        <v>107</v>
      </c>
      <c r="C57" s="213">
        <v>1081064</v>
      </c>
      <c r="D57" s="213">
        <v>2115264</v>
      </c>
      <c r="E57" s="213" t="s">
        <v>443</v>
      </c>
      <c r="F57" s="213">
        <v>67309</v>
      </c>
      <c r="G57" s="213">
        <v>434755</v>
      </c>
      <c r="H57" s="213">
        <v>572306</v>
      </c>
      <c r="I57" s="213" t="s">
        <v>443</v>
      </c>
      <c r="J57" s="213">
        <v>11452</v>
      </c>
      <c r="K57" s="213" t="s">
        <v>443</v>
      </c>
      <c r="L57" s="213">
        <v>36499</v>
      </c>
      <c r="M57" s="213">
        <v>1515819</v>
      </c>
      <c r="N57" s="213">
        <v>2724069</v>
      </c>
      <c r="O57" s="226"/>
    </row>
    <row r="58" spans="1:15" s="46" customFormat="1" ht="17.25" customHeight="1">
      <c r="A58" s="86" t="s">
        <v>553</v>
      </c>
      <c r="B58" s="240" t="s">
        <v>600</v>
      </c>
      <c r="C58" s="213" t="s">
        <v>443</v>
      </c>
      <c r="D58" s="213" t="s">
        <v>443</v>
      </c>
      <c r="E58" s="213" t="s">
        <v>443</v>
      </c>
      <c r="F58" s="213" t="s">
        <v>443</v>
      </c>
      <c r="G58" s="213" t="s">
        <v>443</v>
      </c>
      <c r="H58" s="213" t="s">
        <v>443</v>
      </c>
      <c r="I58" s="213" t="s">
        <v>443</v>
      </c>
      <c r="J58" s="213" t="s">
        <v>443</v>
      </c>
      <c r="K58" s="213" t="s">
        <v>443</v>
      </c>
      <c r="L58" s="213" t="s">
        <v>443</v>
      </c>
      <c r="M58" s="213" t="s">
        <v>443</v>
      </c>
      <c r="N58" s="213" t="s">
        <v>443</v>
      </c>
      <c r="O58" s="226"/>
    </row>
    <row r="59" spans="1:15" s="46" customFormat="1" ht="30" customHeight="1">
      <c r="A59" s="86" t="s">
        <v>42</v>
      </c>
      <c r="B59" s="84"/>
      <c r="C59" s="213" t="s">
        <v>443</v>
      </c>
      <c r="D59" s="213" t="s">
        <v>443</v>
      </c>
      <c r="E59" s="213" t="s">
        <v>443</v>
      </c>
      <c r="F59" s="213" t="s">
        <v>443</v>
      </c>
      <c r="G59" s="213" t="s">
        <v>443</v>
      </c>
      <c r="H59" s="213" t="s">
        <v>443</v>
      </c>
      <c r="I59" s="213" t="s">
        <v>443</v>
      </c>
      <c r="J59" s="213" t="s">
        <v>443</v>
      </c>
      <c r="K59" s="213" t="s">
        <v>443</v>
      </c>
      <c r="L59" s="213" t="s">
        <v>443</v>
      </c>
      <c r="M59" s="213" t="s">
        <v>443</v>
      </c>
      <c r="N59" s="213" t="s">
        <v>443</v>
      </c>
      <c r="O59" s="226"/>
    </row>
    <row r="60" spans="1:15" s="46" customFormat="1" ht="17.25" customHeight="1">
      <c r="A60" s="86" t="s">
        <v>601</v>
      </c>
      <c r="B60" s="240"/>
      <c r="C60" s="213" t="s">
        <v>443</v>
      </c>
      <c r="D60" s="213" t="s">
        <v>443</v>
      </c>
      <c r="E60" s="213" t="s">
        <v>443</v>
      </c>
      <c r="F60" s="213" t="s">
        <v>443</v>
      </c>
      <c r="G60" s="213" t="s">
        <v>443</v>
      </c>
      <c r="H60" s="213" t="s">
        <v>443</v>
      </c>
      <c r="I60" s="213" t="s">
        <v>443</v>
      </c>
      <c r="J60" s="213" t="s">
        <v>443</v>
      </c>
      <c r="K60" s="213" t="s">
        <v>443</v>
      </c>
      <c r="L60" s="213" t="s">
        <v>443</v>
      </c>
      <c r="M60" s="213" t="s">
        <v>443</v>
      </c>
      <c r="N60" s="213" t="s">
        <v>443</v>
      </c>
      <c r="O60" s="227"/>
    </row>
    <row r="61" spans="1:15" s="46" customFormat="1" ht="17.25" customHeight="1">
      <c r="A61" s="86" t="s">
        <v>43</v>
      </c>
      <c r="B61" s="84"/>
      <c r="C61" s="213" t="s">
        <v>443</v>
      </c>
      <c r="D61" s="213" t="s">
        <v>443</v>
      </c>
      <c r="E61" s="213" t="s">
        <v>443</v>
      </c>
      <c r="F61" s="213" t="s">
        <v>443</v>
      </c>
      <c r="G61" s="213">
        <v>1088952</v>
      </c>
      <c r="H61" s="213">
        <v>24303</v>
      </c>
      <c r="I61" s="213" t="s">
        <v>443</v>
      </c>
      <c r="J61" s="213" t="s">
        <v>443</v>
      </c>
      <c r="K61" s="213" t="s">
        <v>443</v>
      </c>
      <c r="L61" s="213" t="s">
        <v>443</v>
      </c>
      <c r="M61" s="213">
        <v>1088952</v>
      </c>
      <c r="N61" s="213">
        <v>24303</v>
      </c>
      <c r="O61" s="226"/>
    </row>
    <row r="62" spans="1:15" s="46" customFormat="1" ht="17.25" customHeight="1">
      <c r="A62" s="86" t="s">
        <v>44</v>
      </c>
      <c r="B62" s="240" t="s">
        <v>111</v>
      </c>
      <c r="C62" s="213" t="s">
        <v>443</v>
      </c>
      <c r="D62" s="213" t="s">
        <v>443</v>
      </c>
      <c r="E62" s="213" t="s">
        <v>443</v>
      </c>
      <c r="F62" s="213" t="s">
        <v>443</v>
      </c>
      <c r="G62" s="213" t="s">
        <v>443</v>
      </c>
      <c r="H62" s="213" t="s">
        <v>443</v>
      </c>
      <c r="I62" s="213" t="s">
        <v>443</v>
      </c>
      <c r="J62" s="213" t="s">
        <v>443</v>
      </c>
      <c r="K62" s="213" t="s">
        <v>443</v>
      </c>
      <c r="L62" s="213" t="s">
        <v>443</v>
      </c>
      <c r="M62" s="213" t="s">
        <v>443</v>
      </c>
      <c r="N62" s="213" t="s">
        <v>443</v>
      </c>
      <c r="O62" s="227"/>
    </row>
    <row r="63" spans="1:15" s="248" customFormat="1" ht="17.25" customHeight="1">
      <c r="A63" s="87" t="s">
        <v>631</v>
      </c>
      <c r="B63" s="241" t="s">
        <v>632</v>
      </c>
      <c r="C63" s="214" t="s">
        <v>443</v>
      </c>
      <c r="D63" s="214" t="s">
        <v>443</v>
      </c>
      <c r="E63" s="214" t="s">
        <v>443</v>
      </c>
      <c r="F63" s="214" t="s">
        <v>443</v>
      </c>
      <c r="G63" s="214" t="s">
        <v>443</v>
      </c>
      <c r="H63" s="214" t="s">
        <v>443</v>
      </c>
      <c r="I63" s="214" t="s">
        <v>443</v>
      </c>
      <c r="J63" s="214" t="s">
        <v>443</v>
      </c>
      <c r="K63" s="214" t="s">
        <v>443</v>
      </c>
      <c r="L63" s="214" t="s">
        <v>443</v>
      </c>
      <c r="M63" s="214" t="s">
        <v>443</v>
      </c>
      <c r="N63" s="214" t="s">
        <v>443</v>
      </c>
      <c r="O63" s="247"/>
    </row>
    <row r="64" spans="1:15" s="46" customFormat="1" ht="30" customHeight="1">
      <c r="A64" s="86" t="s">
        <v>554</v>
      </c>
      <c r="B64" s="240"/>
      <c r="C64" s="213" t="s">
        <v>443</v>
      </c>
      <c r="D64" s="213" t="s">
        <v>443</v>
      </c>
      <c r="E64" s="213" t="s">
        <v>443</v>
      </c>
      <c r="F64" s="213" t="s">
        <v>443</v>
      </c>
      <c r="G64" s="213" t="s">
        <v>443</v>
      </c>
      <c r="H64" s="213" t="s">
        <v>443</v>
      </c>
      <c r="I64" s="213" t="s">
        <v>443</v>
      </c>
      <c r="J64" s="213" t="s">
        <v>443</v>
      </c>
      <c r="K64" s="213" t="s">
        <v>443</v>
      </c>
      <c r="L64" s="213" t="s">
        <v>443</v>
      </c>
      <c r="M64" s="213" t="s">
        <v>443</v>
      </c>
      <c r="N64" s="213" t="s">
        <v>443</v>
      </c>
      <c r="O64" s="227"/>
    </row>
    <row r="65" spans="1:15" s="46" customFormat="1" ht="17.25" customHeight="1">
      <c r="A65" s="86" t="s">
        <v>45</v>
      </c>
      <c r="B65" s="240" t="s">
        <v>113</v>
      </c>
      <c r="C65" s="213" t="s">
        <v>443</v>
      </c>
      <c r="D65" s="213" t="s">
        <v>443</v>
      </c>
      <c r="E65" s="213" t="s">
        <v>443</v>
      </c>
      <c r="F65" s="213" t="s">
        <v>443</v>
      </c>
      <c r="G65" s="213" t="s">
        <v>443</v>
      </c>
      <c r="H65" s="213" t="s">
        <v>443</v>
      </c>
      <c r="I65" s="213" t="s">
        <v>443</v>
      </c>
      <c r="J65" s="213" t="s">
        <v>443</v>
      </c>
      <c r="K65" s="213" t="s">
        <v>443</v>
      </c>
      <c r="L65" s="213" t="s">
        <v>443</v>
      </c>
      <c r="M65" s="213" t="s">
        <v>443</v>
      </c>
      <c r="N65" s="213" t="s">
        <v>443</v>
      </c>
      <c r="O65" s="227"/>
    </row>
    <row r="66" spans="1:15" ht="17.25" customHeight="1">
      <c r="A66" s="86" t="s">
        <v>555</v>
      </c>
      <c r="B66" s="240" t="s">
        <v>602</v>
      </c>
      <c r="C66" s="213" t="s">
        <v>443</v>
      </c>
      <c r="D66" s="213">
        <v>353</v>
      </c>
      <c r="E66" s="213" t="s">
        <v>443</v>
      </c>
      <c r="F66" s="213">
        <v>2</v>
      </c>
      <c r="G66" s="213">
        <v>260221</v>
      </c>
      <c r="H66" s="213">
        <v>454778</v>
      </c>
      <c r="I66" s="213" t="s">
        <v>443</v>
      </c>
      <c r="J66" s="213">
        <v>8</v>
      </c>
      <c r="K66" s="213" t="s">
        <v>443</v>
      </c>
      <c r="L66" s="213" t="s">
        <v>443</v>
      </c>
      <c r="M66" s="213">
        <v>260221</v>
      </c>
      <c r="N66" s="213">
        <v>455131</v>
      </c>
      <c r="O66" s="226"/>
    </row>
    <row r="67" spans="1:15" ht="17.25" customHeight="1">
      <c r="A67" s="86" t="s">
        <v>556</v>
      </c>
      <c r="B67" s="240" t="s">
        <v>452</v>
      </c>
      <c r="C67" s="213">
        <v>495887</v>
      </c>
      <c r="D67" s="213">
        <v>129003</v>
      </c>
      <c r="E67" s="213" t="s">
        <v>443</v>
      </c>
      <c r="F67" s="213">
        <v>12016</v>
      </c>
      <c r="G67" s="213">
        <v>480149</v>
      </c>
      <c r="H67" s="213">
        <v>131199</v>
      </c>
      <c r="I67" s="213" t="s">
        <v>443</v>
      </c>
      <c r="J67" s="213">
        <v>417</v>
      </c>
      <c r="K67" s="213" t="s">
        <v>443</v>
      </c>
      <c r="L67" s="213" t="s">
        <v>443</v>
      </c>
      <c r="M67" s="213">
        <v>976036</v>
      </c>
      <c r="N67" s="213">
        <v>260202</v>
      </c>
      <c r="O67" s="226"/>
    </row>
    <row r="68" spans="1:15" ht="17.25" customHeight="1">
      <c r="A68" s="86" t="s">
        <v>557</v>
      </c>
      <c r="B68" s="238" t="s">
        <v>564</v>
      </c>
      <c r="C68" s="213" t="s">
        <v>443</v>
      </c>
      <c r="D68" s="213" t="s">
        <v>443</v>
      </c>
      <c r="E68" s="213" t="s">
        <v>443</v>
      </c>
      <c r="F68" s="213" t="s">
        <v>443</v>
      </c>
      <c r="G68" s="213" t="s">
        <v>443</v>
      </c>
      <c r="H68" s="213" t="s">
        <v>443</v>
      </c>
      <c r="I68" s="213" t="s">
        <v>443</v>
      </c>
      <c r="J68" s="213" t="s">
        <v>443</v>
      </c>
      <c r="K68" s="213" t="s">
        <v>443</v>
      </c>
      <c r="L68" s="213" t="s">
        <v>443</v>
      </c>
      <c r="M68" s="213" t="s">
        <v>443</v>
      </c>
      <c r="N68" s="213" t="s">
        <v>443</v>
      </c>
      <c r="O68" s="226"/>
    </row>
    <row r="69" spans="1:15" ht="30" customHeight="1">
      <c r="A69" s="86" t="s">
        <v>558</v>
      </c>
      <c r="B69" s="240" t="s">
        <v>603</v>
      </c>
      <c r="C69" s="213">
        <v>318222</v>
      </c>
      <c r="D69" s="213">
        <v>64661</v>
      </c>
      <c r="E69" s="213" t="s">
        <v>443</v>
      </c>
      <c r="F69" s="213" t="s">
        <v>443</v>
      </c>
      <c r="G69" s="213" t="s">
        <v>443</v>
      </c>
      <c r="H69" s="213" t="s">
        <v>443</v>
      </c>
      <c r="I69" s="213" t="s">
        <v>443</v>
      </c>
      <c r="J69" s="213" t="s">
        <v>443</v>
      </c>
      <c r="K69" s="213" t="s">
        <v>443</v>
      </c>
      <c r="L69" s="213" t="s">
        <v>443</v>
      </c>
      <c r="M69" s="213">
        <v>318222</v>
      </c>
      <c r="N69" s="213">
        <v>64661</v>
      </c>
      <c r="O69" s="226"/>
    </row>
    <row r="70" spans="1:15" ht="17.25" customHeight="1">
      <c r="A70" s="86" t="s">
        <v>605</v>
      </c>
      <c r="B70" s="240" t="s">
        <v>606</v>
      </c>
      <c r="C70" s="213" t="s">
        <v>443</v>
      </c>
      <c r="D70" s="213" t="s">
        <v>443</v>
      </c>
      <c r="E70" s="213" t="s">
        <v>443</v>
      </c>
      <c r="F70" s="213" t="s">
        <v>443</v>
      </c>
      <c r="G70" s="213" t="s">
        <v>443</v>
      </c>
      <c r="H70" s="213" t="s">
        <v>443</v>
      </c>
      <c r="I70" s="213" t="s">
        <v>443</v>
      </c>
      <c r="J70" s="213" t="s">
        <v>443</v>
      </c>
      <c r="K70" s="213" t="s">
        <v>443</v>
      </c>
      <c r="L70" s="213" t="s">
        <v>443</v>
      </c>
      <c r="M70" s="213" t="s">
        <v>443</v>
      </c>
      <c r="N70" s="213" t="s">
        <v>443</v>
      </c>
      <c r="O70" s="226"/>
    </row>
    <row r="71" spans="1:15" ht="17.25" customHeight="1">
      <c r="A71" s="86" t="s">
        <v>559</v>
      </c>
      <c r="B71" s="240"/>
      <c r="C71" s="213" t="s">
        <v>443</v>
      </c>
      <c r="D71" s="213" t="s">
        <v>443</v>
      </c>
      <c r="E71" s="213" t="s">
        <v>443</v>
      </c>
      <c r="F71" s="213" t="s">
        <v>443</v>
      </c>
      <c r="G71" s="213" t="s">
        <v>443</v>
      </c>
      <c r="H71" s="213" t="s">
        <v>443</v>
      </c>
      <c r="I71" s="213" t="s">
        <v>443</v>
      </c>
      <c r="J71" s="213" t="s">
        <v>443</v>
      </c>
      <c r="K71" s="213" t="s">
        <v>443</v>
      </c>
      <c r="L71" s="213" t="s">
        <v>443</v>
      </c>
      <c r="M71" s="213" t="s">
        <v>443</v>
      </c>
      <c r="N71" s="213" t="s">
        <v>443</v>
      </c>
      <c r="O71" s="226"/>
    </row>
    <row r="72" spans="1:15" ht="17.25" customHeight="1">
      <c r="A72" s="86" t="s">
        <v>560</v>
      </c>
      <c r="B72" s="84"/>
      <c r="C72" s="213" t="s">
        <v>443</v>
      </c>
      <c r="D72" s="213">
        <v>2692</v>
      </c>
      <c r="E72" s="213" t="s">
        <v>443</v>
      </c>
      <c r="F72" s="213" t="s">
        <v>443</v>
      </c>
      <c r="G72" s="213">
        <v>393908</v>
      </c>
      <c r="H72" s="213">
        <v>448671</v>
      </c>
      <c r="I72" s="213" t="s">
        <v>443</v>
      </c>
      <c r="J72" s="213" t="s">
        <v>443</v>
      </c>
      <c r="K72" s="213" t="s">
        <v>443</v>
      </c>
      <c r="L72" s="213" t="s">
        <v>443</v>
      </c>
      <c r="M72" s="213">
        <v>393908</v>
      </c>
      <c r="N72" s="213">
        <v>451363</v>
      </c>
      <c r="O72" s="226"/>
    </row>
    <row r="73" spans="1:15" ht="17.25" customHeight="1">
      <c r="A73" s="86" t="s">
        <v>116</v>
      </c>
      <c r="B73" s="240"/>
      <c r="C73" s="213">
        <v>4094</v>
      </c>
      <c r="D73" s="213">
        <v>42662</v>
      </c>
      <c r="E73" s="213" t="s">
        <v>443</v>
      </c>
      <c r="F73" s="213" t="s">
        <v>443</v>
      </c>
      <c r="G73" s="213">
        <v>46381</v>
      </c>
      <c r="H73" s="213">
        <v>183144</v>
      </c>
      <c r="I73" s="213" t="s">
        <v>443</v>
      </c>
      <c r="J73" s="213" t="s">
        <v>443</v>
      </c>
      <c r="K73" s="213" t="s">
        <v>443</v>
      </c>
      <c r="L73" s="213" t="s">
        <v>443</v>
      </c>
      <c r="M73" s="213">
        <v>50475</v>
      </c>
      <c r="N73" s="213">
        <v>225806</v>
      </c>
      <c r="O73" s="226"/>
    </row>
    <row r="74" spans="1:14" ht="18" customHeight="1">
      <c r="A74" s="86" t="s">
        <v>6</v>
      </c>
      <c r="B74" s="84" t="s">
        <v>6</v>
      </c>
      <c r="C74" s="215"/>
      <c r="D74" s="215"/>
      <c r="E74" s="215"/>
      <c r="F74" s="215"/>
      <c r="G74" s="215"/>
      <c r="H74" s="215"/>
      <c r="I74" s="215"/>
      <c r="J74" s="215"/>
      <c r="K74" s="215"/>
      <c r="L74" s="215"/>
      <c r="M74" s="215"/>
      <c r="N74" s="215"/>
    </row>
    <row r="75" spans="1:14" ht="16.5" hidden="1">
      <c r="A75" s="86" t="s">
        <v>6</v>
      </c>
      <c r="B75" s="84" t="s">
        <v>6</v>
      </c>
      <c r="C75" s="25" t="s">
        <v>443</v>
      </c>
      <c r="D75" s="25">
        <v>2692</v>
      </c>
      <c r="E75" s="25" t="s">
        <v>443</v>
      </c>
      <c r="F75" s="25" t="s">
        <v>443</v>
      </c>
      <c r="G75" s="25">
        <v>393908</v>
      </c>
      <c r="H75" s="25">
        <v>448671</v>
      </c>
      <c r="I75" s="25" t="s">
        <v>443</v>
      </c>
      <c r="J75" s="25" t="s">
        <v>443</v>
      </c>
      <c r="K75" s="25" t="s">
        <v>443</v>
      </c>
      <c r="L75" s="25" t="s">
        <v>443</v>
      </c>
      <c r="M75" s="25">
        <v>393908</v>
      </c>
      <c r="N75" s="25">
        <v>451363</v>
      </c>
    </row>
    <row r="76" spans="1:14" ht="16.5" hidden="1">
      <c r="A76" s="86" t="s">
        <v>6</v>
      </c>
      <c r="B76" s="84" t="s">
        <v>6</v>
      </c>
      <c r="C76" s="25">
        <v>4094</v>
      </c>
      <c r="D76" s="25">
        <v>42662</v>
      </c>
      <c r="E76" s="25" t="s">
        <v>443</v>
      </c>
      <c r="F76" s="25" t="s">
        <v>443</v>
      </c>
      <c r="G76" s="25">
        <v>46381</v>
      </c>
      <c r="H76" s="25">
        <v>183144</v>
      </c>
      <c r="I76" s="25" t="s">
        <v>443</v>
      </c>
      <c r="J76" s="25" t="s">
        <v>443</v>
      </c>
      <c r="K76" s="25" t="s">
        <v>443</v>
      </c>
      <c r="L76" s="25" t="s">
        <v>443</v>
      </c>
      <c r="M76" s="25">
        <v>50475</v>
      </c>
      <c r="N76" s="25">
        <v>225806</v>
      </c>
    </row>
    <row r="77" spans="1:14" ht="16.5" hidden="1">
      <c r="A77" s="86" t="s">
        <v>6</v>
      </c>
      <c r="B77" s="84" t="s">
        <v>6</v>
      </c>
      <c r="C77" s="25">
        <v>4094</v>
      </c>
      <c r="D77" s="25">
        <v>42662</v>
      </c>
      <c r="E77" s="25" t="s">
        <v>443</v>
      </c>
      <c r="F77" s="25" t="s">
        <v>443</v>
      </c>
      <c r="G77" s="25">
        <v>46381</v>
      </c>
      <c r="H77" s="25">
        <v>183144</v>
      </c>
      <c r="I77" s="25" t="s">
        <v>443</v>
      </c>
      <c r="J77" s="25" t="s">
        <v>443</v>
      </c>
      <c r="K77" s="25" t="s">
        <v>443</v>
      </c>
      <c r="L77" s="25" t="s">
        <v>443</v>
      </c>
      <c r="M77" s="25">
        <v>50475</v>
      </c>
      <c r="N77" s="25">
        <v>225806</v>
      </c>
    </row>
    <row r="78" spans="1:14" ht="16.5" hidden="1">
      <c r="A78" s="86" t="s">
        <v>6</v>
      </c>
      <c r="B78" s="84" t="s">
        <v>6</v>
      </c>
      <c r="C78" s="25">
        <v>2381</v>
      </c>
      <c r="D78" s="25">
        <v>29978</v>
      </c>
      <c r="E78" s="25" t="s">
        <v>443</v>
      </c>
      <c r="F78" s="25" t="s">
        <v>443</v>
      </c>
      <c r="G78" s="25">
        <v>36899</v>
      </c>
      <c r="H78" s="25">
        <v>136411</v>
      </c>
      <c r="I78" s="25" t="s">
        <v>443</v>
      </c>
      <c r="J78" s="25" t="s">
        <v>443</v>
      </c>
      <c r="K78" s="25" t="s">
        <v>443</v>
      </c>
      <c r="L78" s="25" t="s">
        <v>443</v>
      </c>
      <c r="M78" s="25">
        <v>39280</v>
      </c>
      <c r="N78" s="25">
        <v>166389</v>
      </c>
    </row>
    <row r="79" spans="1:14" s="46" customFormat="1" ht="18" customHeight="1">
      <c r="A79" s="88" t="s">
        <v>474</v>
      </c>
      <c r="B79" s="90" t="s">
        <v>147</v>
      </c>
      <c r="C79" s="231">
        <f aca="true" t="shared" si="0" ref="C79:N79">SUM(C14:C73)</f>
        <v>17586758</v>
      </c>
      <c r="D79" s="231">
        <f t="shared" si="0"/>
        <v>21810697</v>
      </c>
      <c r="E79" s="231">
        <f t="shared" si="0"/>
        <v>0</v>
      </c>
      <c r="F79" s="231">
        <f t="shared" si="0"/>
        <v>336631</v>
      </c>
      <c r="G79" s="231">
        <f t="shared" si="0"/>
        <v>7989943</v>
      </c>
      <c r="H79" s="231">
        <f t="shared" si="0"/>
        <v>8908419</v>
      </c>
      <c r="I79" s="231">
        <f t="shared" si="0"/>
        <v>0</v>
      </c>
      <c r="J79" s="231">
        <f t="shared" si="0"/>
        <v>26322</v>
      </c>
      <c r="K79" s="231">
        <f t="shared" si="0"/>
        <v>0</v>
      </c>
      <c r="L79" s="231">
        <f t="shared" si="0"/>
        <v>47052</v>
      </c>
      <c r="M79" s="231">
        <f t="shared" si="0"/>
        <v>25576701</v>
      </c>
      <c r="N79" s="231">
        <f t="shared" si="0"/>
        <v>30766168</v>
      </c>
    </row>
    <row r="80" ht="15.75">
      <c r="A80" s="46"/>
    </row>
    <row r="81" ht="15.75">
      <c r="A81" s="46"/>
    </row>
    <row r="82" ht="15.75">
      <c r="A82" s="46"/>
    </row>
    <row r="83" ht="15.75">
      <c r="A83" s="46"/>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F73"/>
  <sheetViews>
    <sheetView zoomScale="75" zoomScaleNormal="75" zoomScaleSheetLayoutView="75" workbookViewId="0" topLeftCell="A52">
      <selection activeCell="E75" sqref="E75"/>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3" t="s">
        <v>200</v>
      </c>
      <c r="B3" s="313"/>
      <c r="C3" s="314"/>
      <c r="D3" s="314"/>
      <c r="E3" s="314"/>
      <c r="F3" s="314"/>
    </row>
    <row r="4" spans="1:6" ht="42" customHeight="1">
      <c r="A4" s="313" t="s">
        <v>629</v>
      </c>
      <c r="B4" s="313"/>
      <c r="C4" s="314"/>
      <c r="D4" s="314"/>
      <c r="E4" s="314"/>
      <c r="F4" s="314"/>
    </row>
    <row r="5" spans="1:2" ht="6" customHeight="1">
      <c r="A5" s="14"/>
      <c r="B5" s="14"/>
    </row>
    <row r="6" spans="1:2" ht="33" customHeight="1">
      <c r="A6" s="107" t="s">
        <v>201</v>
      </c>
      <c r="B6" s="107"/>
    </row>
    <row r="7" spans="1:3" ht="33" customHeight="1">
      <c r="A7" s="315" t="s">
        <v>202</v>
      </c>
      <c r="B7" s="315"/>
      <c r="C7" s="315"/>
    </row>
    <row r="8" spans="1:3" ht="15" customHeight="1">
      <c r="A8" s="232"/>
      <c r="B8" s="232"/>
      <c r="C8" s="232"/>
    </row>
    <row r="9" spans="1:6" ht="31.5" customHeight="1">
      <c r="A9" s="80"/>
      <c r="B9" s="108"/>
      <c r="C9" s="91" t="s">
        <v>203</v>
      </c>
      <c r="D9" s="91" t="s">
        <v>204</v>
      </c>
      <c r="E9" s="91" t="s">
        <v>153</v>
      </c>
      <c r="F9" s="109" t="s">
        <v>205</v>
      </c>
    </row>
    <row r="10" spans="1:6" ht="13.5" customHeight="1">
      <c r="A10" s="81"/>
      <c r="B10" s="23"/>
      <c r="C10" s="17" t="s">
        <v>2</v>
      </c>
      <c r="D10" s="17" t="s">
        <v>3</v>
      </c>
      <c r="E10" s="17" t="s">
        <v>47</v>
      </c>
      <c r="F10" s="18" t="s">
        <v>4</v>
      </c>
    </row>
    <row r="11" spans="1:6" ht="30.75" customHeight="1">
      <c r="A11" s="85" t="s">
        <v>5</v>
      </c>
      <c r="B11" s="89" t="s">
        <v>146</v>
      </c>
      <c r="C11" s="19"/>
      <c r="D11" s="19"/>
      <c r="E11" s="92" t="s">
        <v>206</v>
      </c>
      <c r="F11" s="110" t="s">
        <v>206</v>
      </c>
    </row>
    <row r="12" spans="1:6" ht="30" customHeight="1">
      <c r="A12" s="239" t="s">
        <v>589</v>
      </c>
      <c r="B12" s="240" t="s">
        <v>613</v>
      </c>
      <c r="C12" s="216" t="s">
        <v>443</v>
      </c>
      <c r="D12" s="216" t="s">
        <v>443</v>
      </c>
      <c r="E12" s="216" t="s">
        <v>443</v>
      </c>
      <c r="F12" s="216" t="s">
        <v>443</v>
      </c>
    </row>
    <row r="13" spans="1:6" ht="18" customHeight="1">
      <c r="A13" s="86" t="s">
        <v>590</v>
      </c>
      <c r="B13" s="84" t="s">
        <v>570</v>
      </c>
      <c r="C13" s="216">
        <v>4</v>
      </c>
      <c r="D13" s="216">
        <v>150</v>
      </c>
      <c r="E13" s="216" t="s">
        <v>443</v>
      </c>
      <c r="F13" s="216">
        <v>102</v>
      </c>
    </row>
    <row r="14" spans="1:6" ht="18" customHeight="1">
      <c r="A14" s="86" t="s">
        <v>9</v>
      </c>
      <c r="B14" s="240"/>
      <c r="C14" s="216" t="s">
        <v>443</v>
      </c>
      <c r="D14" s="216" t="s">
        <v>443</v>
      </c>
      <c r="E14" s="216" t="s">
        <v>443</v>
      </c>
      <c r="F14" s="216" t="s">
        <v>443</v>
      </c>
    </row>
    <row r="15" spans="1:6" ht="18" customHeight="1">
      <c r="A15" s="86" t="s">
        <v>11</v>
      </c>
      <c r="B15" s="240" t="s">
        <v>591</v>
      </c>
      <c r="C15" s="216">
        <v>443</v>
      </c>
      <c r="D15" s="216">
        <v>18362</v>
      </c>
      <c r="E15" s="216" t="s">
        <v>443</v>
      </c>
      <c r="F15" s="216">
        <v>17356</v>
      </c>
    </row>
    <row r="16" spans="1:6" ht="18" customHeight="1">
      <c r="A16" s="86" t="s">
        <v>10</v>
      </c>
      <c r="B16" s="240" t="s">
        <v>592</v>
      </c>
      <c r="C16" s="216" t="s">
        <v>443</v>
      </c>
      <c r="D16" s="216" t="s">
        <v>443</v>
      </c>
      <c r="E16" s="216" t="s">
        <v>443</v>
      </c>
      <c r="F16" s="216" t="s">
        <v>443</v>
      </c>
    </row>
    <row r="17" spans="1:6" ht="30" customHeight="1">
      <c r="A17" s="86" t="s">
        <v>12</v>
      </c>
      <c r="B17" s="240" t="s">
        <v>65</v>
      </c>
      <c r="C17" s="216">
        <v>54</v>
      </c>
      <c r="D17" s="216">
        <v>3742</v>
      </c>
      <c r="E17" s="216" t="s">
        <v>443</v>
      </c>
      <c r="F17" s="216">
        <v>2681</v>
      </c>
    </row>
    <row r="18" spans="1:6" ht="18" customHeight="1">
      <c r="A18" s="86" t="s">
        <v>13</v>
      </c>
      <c r="B18" s="240" t="s">
        <v>66</v>
      </c>
      <c r="C18" s="216">
        <v>22</v>
      </c>
      <c r="D18" s="216">
        <v>9589</v>
      </c>
      <c r="E18" s="216" t="s">
        <v>443</v>
      </c>
      <c r="F18" s="216">
        <v>6246</v>
      </c>
    </row>
    <row r="19" spans="1:6" ht="18" customHeight="1">
      <c r="A19" s="86" t="s">
        <v>542</v>
      </c>
      <c r="B19" s="240"/>
      <c r="C19" s="216" t="s">
        <v>443</v>
      </c>
      <c r="D19" s="216" t="s">
        <v>443</v>
      </c>
      <c r="E19" s="216" t="s">
        <v>443</v>
      </c>
      <c r="F19" s="216" t="s">
        <v>443</v>
      </c>
    </row>
    <row r="20" spans="1:6" ht="18" customHeight="1">
      <c r="A20" s="86" t="s">
        <v>543</v>
      </c>
      <c r="B20" s="240" t="s">
        <v>618</v>
      </c>
      <c r="C20" s="216" t="s">
        <v>443</v>
      </c>
      <c r="D20" s="216" t="s">
        <v>443</v>
      </c>
      <c r="E20" s="216" t="s">
        <v>443</v>
      </c>
      <c r="F20" s="216" t="s">
        <v>443</v>
      </c>
    </row>
    <row r="21" spans="1:6" ht="18" customHeight="1">
      <c r="A21" s="86" t="s">
        <v>14</v>
      </c>
      <c r="B21" s="240" t="s">
        <v>621</v>
      </c>
      <c r="C21" s="216" t="s">
        <v>443</v>
      </c>
      <c r="D21" s="216" t="s">
        <v>443</v>
      </c>
      <c r="E21" s="216" t="s">
        <v>443</v>
      </c>
      <c r="F21" s="216" t="s">
        <v>443</v>
      </c>
    </row>
    <row r="22" spans="1:6" ht="30" customHeight="1">
      <c r="A22" s="86" t="s">
        <v>15</v>
      </c>
      <c r="B22" s="240" t="s">
        <v>616</v>
      </c>
      <c r="C22" s="216">
        <v>156</v>
      </c>
      <c r="D22" s="216">
        <v>10557</v>
      </c>
      <c r="E22" s="216" t="s">
        <v>443</v>
      </c>
      <c r="F22" s="216">
        <v>7680</v>
      </c>
    </row>
    <row r="23" spans="1:6" ht="18" customHeight="1">
      <c r="A23" s="86" t="s">
        <v>16</v>
      </c>
      <c r="B23" s="240"/>
      <c r="C23" s="216" t="s">
        <v>443</v>
      </c>
      <c r="D23" s="216" t="s">
        <v>443</v>
      </c>
      <c r="E23" s="216" t="s">
        <v>443</v>
      </c>
      <c r="F23" s="216" t="s">
        <v>443</v>
      </c>
    </row>
    <row r="24" spans="1:6" ht="18" customHeight="1">
      <c r="A24" s="86" t="s">
        <v>544</v>
      </c>
      <c r="B24" s="240" t="s">
        <v>567</v>
      </c>
      <c r="C24" s="216" t="s">
        <v>443</v>
      </c>
      <c r="D24" s="216" t="s">
        <v>443</v>
      </c>
      <c r="E24" s="216" t="s">
        <v>443</v>
      </c>
      <c r="F24" s="216" t="s">
        <v>443</v>
      </c>
    </row>
    <row r="25" spans="1:6" ht="18" customHeight="1">
      <c r="A25" s="86" t="s">
        <v>545</v>
      </c>
      <c r="B25" s="240" t="s">
        <v>530</v>
      </c>
      <c r="C25" s="216">
        <v>77</v>
      </c>
      <c r="D25" s="216">
        <v>9968</v>
      </c>
      <c r="E25" s="216" t="s">
        <v>443</v>
      </c>
      <c r="F25" s="216">
        <v>7071</v>
      </c>
    </row>
    <row r="26" spans="1:6" ht="18" customHeight="1">
      <c r="A26" s="86" t="s">
        <v>17</v>
      </c>
      <c r="B26" s="240" t="s">
        <v>70</v>
      </c>
      <c r="C26" s="216" t="s">
        <v>443</v>
      </c>
      <c r="D26" s="216" t="s">
        <v>443</v>
      </c>
      <c r="E26" s="216" t="s">
        <v>443</v>
      </c>
      <c r="F26" s="216" t="s">
        <v>443</v>
      </c>
    </row>
    <row r="27" spans="1:6" ht="30" customHeight="1">
      <c r="A27" s="86" t="s">
        <v>18</v>
      </c>
      <c r="B27" s="84" t="s">
        <v>72</v>
      </c>
      <c r="C27" s="216">
        <v>3</v>
      </c>
      <c r="D27" s="216">
        <v>11</v>
      </c>
      <c r="E27" s="216" t="s">
        <v>443</v>
      </c>
      <c r="F27" s="216">
        <v>37</v>
      </c>
    </row>
    <row r="28" spans="1:6" ht="18" customHeight="1">
      <c r="A28" s="86" t="s">
        <v>20</v>
      </c>
      <c r="B28" s="240" t="s">
        <v>568</v>
      </c>
      <c r="C28" s="216">
        <v>110</v>
      </c>
      <c r="D28" s="216">
        <v>12698</v>
      </c>
      <c r="E28" s="216" t="s">
        <v>443</v>
      </c>
      <c r="F28" s="216">
        <v>43859</v>
      </c>
    </row>
    <row r="29" spans="1:6" ht="18" customHeight="1">
      <c r="A29" s="86" t="s">
        <v>546</v>
      </c>
      <c r="B29" s="240" t="s">
        <v>569</v>
      </c>
      <c r="C29" s="216">
        <v>40</v>
      </c>
      <c r="D29" s="216">
        <v>337</v>
      </c>
      <c r="E29" s="216" t="s">
        <v>443</v>
      </c>
      <c r="F29" s="216">
        <v>15514</v>
      </c>
    </row>
    <row r="30" spans="1:6" ht="18" customHeight="1">
      <c r="A30" s="86" t="s">
        <v>76</v>
      </c>
      <c r="B30" s="84"/>
      <c r="C30" s="216" t="s">
        <v>443</v>
      </c>
      <c r="D30" s="216" t="s">
        <v>443</v>
      </c>
      <c r="E30" s="216" t="s">
        <v>443</v>
      </c>
      <c r="F30" s="216" t="s">
        <v>443</v>
      </c>
    </row>
    <row r="31" spans="1:6" ht="18" customHeight="1">
      <c r="A31" s="86" t="s">
        <v>21</v>
      </c>
      <c r="B31" s="84"/>
      <c r="C31" s="216" t="s">
        <v>443</v>
      </c>
      <c r="D31" s="216" t="s">
        <v>443</v>
      </c>
      <c r="E31" s="216" t="s">
        <v>443</v>
      </c>
      <c r="F31" s="216" t="s">
        <v>443</v>
      </c>
    </row>
    <row r="32" spans="1:6" ht="30" customHeight="1">
      <c r="A32" s="86" t="s">
        <v>22</v>
      </c>
      <c r="B32" s="240" t="s">
        <v>79</v>
      </c>
      <c r="C32" s="216" t="s">
        <v>443</v>
      </c>
      <c r="D32" s="216" t="s">
        <v>443</v>
      </c>
      <c r="E32" s="216" t="s">
        <v>443</v>
      </c>
      <c r="F32" s="216" t="s">
        <v>443</v>
      </c>
    </row>
    <row r="33" spans="1:6" ht="18" customHeight="1">
      <c r="A33" s="86" t="s">
        <v>23</v>
      </c>
      <c r="B33" s="240" t="s">
        <v>80</v>
      </c>
      <c r="C33" s="216">
        <v>1</v>
      </c>
      <c r="D33" s="216">
        <v>97</v>
      </c>
      <c r="E33" s="216" t="s">
        <v>443</v>
      </c>
      <c r="F33" s="216">
        <v>300</v>
      </c>
    </row>
    <row r="34" spans="1:6" s="46" customFormat="1" ht="18" customHeight="1">
      <c r="A34" s="86" t="s">
        <v>547</v>
      </c>
      <c r="B34" s="240"/>
      <c r="C34" s="216" t="s">
        <v>443</v>
      </c>
      <c r="D34" s="216" t="s">
        <v>443</v>
      </c>
      <c r="E34" s="216" t="s">
        <v>443</v>
      </c>
      <c r="F34" s="216" t="s">
        <v>443</v>
      </c>
    </row>
    <row r="35" spans="1:6" s="46" customFormat="1" ht="18" customHeight="1">
      <c r="A35" s="86" t="s">
        <v>548</v>
      </c>
      <c r="B35" s="240"/>
      <c r="C35" s="216" t="s">
        <v>443</v>
      </c>
      <c r="D35" s="216" t="s">
        <v>443</v>
      </c>
      <c r="E35" s="216" t="s">
        <v>443</v>
      </c>
      <c r="F35" s="216" t="s">
        <v>443</v>
      </c>
    </row>
    <row r="36" spans="1:6" s="46" customFormat="1" ht="18" customHeight="1">
      <c r="A36" s="87" t="s">
        <v>593</v>
      </c>
      <c r="B36" s="241" t="s">
        <v>594</v>
      </c>
      <c r="C36" s="217" t="s">
        <v>443</v>
      </c>
      <c r="D36" s="217" t="s">
        <v>443</v>
      </c>
      <c r="E36" s="217" t="s">
        <v>443</v>
      </c>
      <c r="F36" s="217" t="s">
        <v>443</v>
      </c>
    </row>
    <row r="37" spans="1:6" s="46" customFormat="1" ht="30" customHeight="1">
      <c r="A37" s="86" t="s">
        <v>24</v>
      </c>
      <c r="B37" s="84"/>
      <c r="C37" s="216" t="s">
        <v>443</v>
      </c>
      <c r="D37" s="216" t="s">
        <v>443</v>
      </c>
      <c r="E37" s="216" t="s">
        <v>443</v>
      </c>
      <c r="F37" s="216" t="s">
        <v>443</v>
      </c>
    </row>
    <row r="38" spans="1:6" s="46" customFormat="1" ht="18" customHeight="1">
      <c r="A38" s="86" t="s">
        <v>549</v>
      </c>
      <c r="B38" s="84" t="s">
        <v>526</v>
      </c>
      <c r="C38" s="216">
        <v>6</v>
      </c>
      <c r="D38" s="216">
        <v>110</v>
      </c>
      <c r="E38" s="216" t="s">
        <v>443</v>
      </c>
      <c r="F38" s="216">
        <v>59</v>
      </c>
    </row>
    <row r="39" spans="1:6" ht="18" customHeight="1">
      <c r="A39" s="86" t="s">
        <v>25</v>
      </c>
      <c r="B39" s="240"/>
      <c r="C39" s="216" t="s">
        <v>443</v>
      </c>
      <c r="D39" s="216" t="s">
        <v>443</v>
      </c>
      <c r="E39" s="216" t="s">
        <v>443</v>
      </c>
      <c r="F39" s="216" t="s">
        <v>443</v>
      </c>
    </row>
    <row r="40" spans="1:6" ht="18" customHeight="1">
      <c r="A40" s="86" t="s">
        <v>26</v>
      </c>
      <c r="B40" s="240" t="s">
        <v>82</v>
      </c>
      <c r="C40" s="216">
        <v>3</v>
      </c>
      <c r="D40" s="216">
        <v>2157</v>
      </c>
      <c r="E40" s="216" t="s">
        <v>443</v>
      </c>
      <c r="F40" s="216">
        <v>4339</v>
      </c>
    </row>
    <row r="41" spans="1:6" ht="18" customHeight="1">
      <c r="A41" s="86" t="s">
        <v>27</v>
      </c>
      <c r="B41" s="240" t="s">
        <v>595</v>
      </c>
      <c r="C41" s="216">
        <v>1</v>
      </c>
      <c r="D41" s="216">
        <v>2</v>
      </c>
      <c r="E41" s="216" t="s">
        <v>443</v>
      </c>
      <c r="F41" s="216">
        <v>1</v>
      </c>
    </row>
    <row r="42" spans="1:6" ht="30" customHeight="1">
      <c r="A42" s="86" t="s">
        <v>28</v>
      </c>
      <c r="B42" s="84" t="s">
        <v>596</v>
      </c>
      <c r="C42" s="216">
        <v>17</v>
      </c>
      <c r="D42" s="216">
        <v>1413</v>
      </c>
      <c r="E42" s="216" t="s">
        <v>443</v>
      </c>
      <c r="F42" s="216">
        <v>1862</v>
      </c>
    </row>
    <row r="43" spans="1:6" ht="18" customHeight="1">
      <c r="A43" s="86" t="s">
        <v>29</v>
      </c>
      <c r="B43" s="84" t="s">
        <v>604</v>
      </c>
      <c r="C43" s="216">
        <v>36</v>
      </c>
      <c r="D43" s="216">
        <v>1160</v>
      </c>
      <c r="E43" s="216" t="s">
        <v>443</v>
      </c>
      <c r="F43" s="216">
        <v>945</v>
      </c>
    </row>
    <row r="44" spans="1:6" ht="18" customHeight="1">
      <c r="A44" s="86" t="s">
        <v>30</v>
      </c>
      <c r="B44" s="240" t="s">
        <v>89</v>
      </c>
      <c r="C44" s="216">
        <v>85</v>
      </c>
      <c r="D44" s="216">
        <v>2711</v>
      </c>
      <c r="E44" s="216" t="s">
        <v>443</v>
      </c>
      <c r="F44" s="216">
        <v>3457</v>
      </c>
    </row>
    <row r="45" spans="1:6" ht="18" customHeight="1">
      <c r="A45" s="86" t="s">
        <v>33</v>
      </c>
      <c r="B45" s="84" t="s">
        <v>597</v>
      </c>
      <c r="C45" s="216">
        <v>1319</v>
      </c>
      <c r="D45" s="216">
        <v>22548</v>
      </c>
      <c r="E45" s="216" t="s">
        <v>443</v>
      </c>
      <c r="F45" s="216">
        <v>75670</v>
      </c>
    </row>
    <row r="46" spans="1:6" ht="18" customHeight="1">
      <c r="A46" s="86" t="s">
        <v>34</v>
      </c>
      <c r="B46" s="240"/>
      <c r="C46" s="216" t="s">
        <v>443</v>
      </c>
      <c r="D46" s="216" t="s">
        <v>443</v>
      </c>
      <c r="E46" s="216" t="s">
        <v>443</v>
      </c>
      <c r="F46" s="216" t="s">
        <v>443</v>
      </c>
    </row>
    <row r="47" spans="1:6" ht="30" customHeight="1">
      <c r="A47" s="86" t="s">
        <v>35</v>
      </c>
      <c r="B47" s="240" t="s">
        <v>598</v>
      </c>
      <c r="C47" s="216">
        <v>237</v>
      </c>
      <c r="D47" s="216">
        <v>5676</v>
      </c>
      <c r="E47" s="216" t="s">
        <v>443</v>
      </c>
      <c r="F47" s="216">
        <v>16924</v>
      </c>
    </row>
    <row r="48" spans="1:6" ht="18" customHeight="1">
      <c r="A48" s="86" t="s">
        <v>550</v>
      </c>
      <c r="B48" s="240" t="s">
        <v>599</v>
      </c>
      <c r="C48" s="216" t="s">
        <v>443</v>
      </c>
      <c r="D48" s="216" t="s">
        <v>443</v>
      </c>
      <c r="E48" s="216" t="s">
        <v>443</v>
      </c>
      <c r="F48" s="216" t="s">
        <v>443</v>
      </c>
    </row>
    <row r="49" spans="1:6" ht="18" customHeight="1">
      <c r="A49" s="86" t="s">
        <v>36</v>
      </c>
      <c r="B49" s="84" t="s">
        <v>98</v>
      </c>
      <c r="C49" s="216" t="s">
        <v>443</v>
      </c>
      <c r="D49" s="216" t="s">
        <v>443</v>
      </c>
      <c r="E49" s="216" t="s">
        <v>443</v>
      </c>
      <c r="F49" s="216" t="s">
        <v>443</v>
      </c>
    </row>
    <row r="50" spans="1:6" ht="18" customHeight="1">
      <c r="A50" s="86" t="s">
        <v>551</v>
      </c>
      <c r="B50" s="240"/>
      <c r="C50" s="216" t="s">
        <v>443</v>
      </c>
      <c r="D50" s="216" t="s">
        <v>443</v>
      </c>
      <c r="E50" s="216" t="s">
        <v>443</v>
      </c>
      <c r="F50" s="216" t="s">
        <v>443</v>
      </c>
    </row>
    <row r="51" spans="1:6" ht="18" customHeight="1">
      <c r="A51" s="86" t="s">
        <v>37</v>
      </c>
      <c r="B51" s="84"/>
      <c r="C51" s="216" t="s">
        <v>443</v>
      </c>
      <c r="D51" s="216" t="s">
        <v>443</v>
      </c>
      <c r="E51" s="216" t="s">
        <v>443</v>
      </c>
      <c r="F51" s="216" t="s">
        <v>443</v>
      </c>
    </row>
    <row r="52" spans="1:6" ht="30" customHeight="1">
      <c r="A52" s="86" t="s">
        <v>38</v>
      </c>
      <c r="B52" s="240" t="s">
        <v>102</v>
      </c>
      <c r="C52" s="216" t="s">
        <v>443</v>
      </c>
      <c r="D52" s="216" t="s">
        <v>443</v>
      </c>
      <c r="E52" s="216" t="s">
        <v>443</v>
      </c>
      <c r="F52" s="216" t="s">
        <v>443</v>
      </c>
    </row>
    <row r="53" spans="1:6" ht="18" customHeight="1">
      <c r="A53" s="86" t="s">
        <v>552</v>
      </c>
      <c r="B53" s="84"/>
      <c r="C53" s="216" t="s">
        <v>443</v>
      </c>
      <c r="D53" s="216" t="s">
        <v>443</v>
      </c>
      <c r="E53" s="216" t="s">
        <v>443</v>
      </c>
      <c r="F53" s="216" t="s">
        <v>443</v>
      </c>
    </row>
    <row r="54" spans="1:6" s="46" customFormat="1" ht="18" customHeight="1">
      <c r="A54" s="86" t="s">
        <v>39</v>
      </c>
      <c r="B54" s="240" t="s">
        <v>105</v>
      </c>
      <c r="C54" s="216" t="s">
        <v>443</v>
      </c>
      <c r="D54" s="216" t="s">
        <v>443</v>
      </c>
      <c r="E54" s="216" t="s">
        <v>443</v>
      </c>
      <c r="F54" s="216" t="s">
        <v>443</v>
      </c>
    </row>
    <row r="55" spans="1:6" s="46" customFormat="1" ht="18" customHeight="1">
      <c r="A55" s="86" t="s">
        <v>40</v>
      </c>
      <c r="B55" s="240" t="s">
        <v>107</v>
      </c>
      <c r="C55" s="216">
        <v>34</v>
      </c>
      <c r="D55" s="216">
        <v>2323</v>
      </c>
      <c r="E55" s="216" t="s">
        <v>443</v>
      </c>
      <c r="F55" s="216">
        <v>1705</v>
      </c>
    </row>
    <row r="56" spans="1:6" ht="18" customHeight="1">
      <c r="A56" s="86" t="s">
        <v>553</v>
      </c>
      <c r="B56" s="240" t="s">
        <v>600</v>
      </c>
      <c r="C56" s="216" t="s">
        <v>443</v>
      </c>
      <c r="D56" s="216" t="s">
        <v>443</v>
      </c>
      <c r="E56" s="216" t="s">
        <v>443</v>
      </c>
      <c r="F56" s="216" t="s">
        <v>443</v>
      </c>
    </row>
    <row r="57" spans="1:6" ht="30" customHeight="1">
      <c r="A57" s="86" t="s">
        <v>42</v>
      </c>
      <c r="B57" s="84"/>
      <c r="C57" s="216" t="s">
        <v>443</v>
      </c>
      <c r="D57" s="216" t="s">
        <v>443</v>
      </c>
      <c r="E57" s="216" t="s">
        <v>443</v>
      </c>
      <c r="F57" s="216" t="s">
        <v>443</v>
      </c>
    </row>
    <row r="58" spans="1:6" ht="18" customHeight="1">
      <c r="A58" s="86" t="s">
        <v>601</v>
      </c>
      <c r="B58" s="240"/>
      <c r="C58" s="216" t="s">
        <v>443</v>
      </c>
      <c r="D58" s="216" t="s">
        <v>443</v>
      </c>
      <c r="E58" s="216" t="s">
        <v>443</v>
      </c>
      <c r="F58" s="216" t="s">
        <v>443</v>
      </c>
    </row>
    <row r="59" spans="1:6" ht="18" customHeight="1">
      <c r="A59" s="86" t="s">
        <v>43</v>
      </c>
      <c r="B59" s="84"/>
      <c r="C59" s="216" t="s">
        <v>443</v>
      </c>
      <c r="D59" s="216" t="s">
        <v>443</v>
      </c>
      <c r="E59" s="216" t="s">
        <v>443</v>
      </c>
      <c r="F59" s="216" t="s">
        <v>443</v>
      </c>
    </row>
    <row r="60" spans="1:6" s="46" customFormat="1" ht="18" customHeight="1">
      <c r="A60" s="86" t="s">
        <v>44</v>
      </c>
      <c r="B60" s="240" t="s">
        <v>111</v>
      </c>
      <c r="C60" s="216" t="s">
        <v>443</v>
      </c>
      <c r="D60" s="216" t="s">
        <v>443</v>
      </c>
      <c r="E60" s="216" t="s">
        <v>443</v>
      </c>
      <c r="F60" s="216" t="s">
        <v>443</v>
      </c>
    </row>
    <row r="61" spans="1:6" s="46" customFormat="1" ht="18" customHeight="1">
      <c r="A61" s="87" t="s">
        <v>631</v>
      </c>
      <c r="B61" s="241" t="s">
        <v>632</v>
      </c>
      <c r="C61" s="217" t="s">
        <v>443</v>
      </c>
      <c r="D61" s="217" t="s">
        <v>443</v>
      </c>
      <c r="E61" s="217" t="s">
        <v>443</v>
      </c>
      <c r="F61" s="217" t="s">
        <v>443</v>
      </c>
    </row>
    <row r="62" spans="1:6" ht="30" customHeight="1">
      <c r="A62" s="86" t="s">
        <v>554</v>
      </c>
      <c r="B62" s="240"/>
      <c r="C62" s="216" t="s">
        <v>443</v>
      </c>
      <c r="D62" s="216" t="s">
        <v>443</v>
      </c>
      <c r="E62" s="216" t="s">
        <v>443</v>
      </c>
      <c r="F62" s="216" t="s">
        <v>443</v>
      </c>
    </row>
    <row r="63" spans="1:6" ht="18" customHeight="1">
      <c r="A63" s="86" t="s">
        <v>45</v>
      </c>
      <c r="B63" s="240" t="s">
        <v>113</v>
      </c>
      <c r="C63" s="216" t="s">
        <v>443</v>
      </c>
      <c r="D63" s="216" t="s">
        <v>443</v>
      </c>
      <c r="E63" s="216" t="s">
        <v>443</v>
      </c>
      <c r="F63" s="216" t="s">
        <v>443</v>
      </c>
    </row>
    <row r="64" spans="1:6" ht="18" customHeight="1">
      <c r="A64" s="86" t="s">
        <v>555</v>
      </c>
      <c r="B64" s="240" t="s">
        <v>602</v>
      </c>
      <c r="C64" s="216" t="s">
        <v>443</v>
      </c>
      <c r="D64" s="216" t="s">
        <v>443</v>
      </c>
      <c r="E64" s="216" t="s">
        <v>443</v>
      </c>
      <c r="F64" s="216" t="s">
        <v>443</v>
      </c>
    </row>
    <row r="65" spans="1:6" ht="18" customHeight="1">
      <c r="A65" s="86" t="s">
        <v>556</v>
      </c>
      <c r="B65" s="240" t="s">
        <v>452</v>
      </c>
      <c r="C65" s="216">
        <v>114</v>
      </c>
      <c r="D65" s="216">
        <v>4397</v>
      </c>
      <c r="E65" s="216" t="s">
        <v>443</v>
      </c>
      <c r="F65" s="216">
        <v>8626</v>
      </c>
    </row>
    <row r="66" spans="1:6" ht="18" customHeight="1">
      <c r="A66" s="86" t="s">
        <v>557</v>
      </c>
      <c r="B66" s="238" t="s">
        <v>564</v>
      </c>
      <c r="C66" s="216" t="s">
        <v>443</v>
      </c>
      <c r="D66" s="216" t="s">
        <v>443</v>
      </c>
      <c r="E66" s="216" t="s">
        <v>443</v>
      </c>
      <c r="F66" s="216" t="s">
        <v>443</v>
      </c>
    </row>
    <row r="67" spans="1:6" ht="30" customHeight="1">
      <c r="A67" s="86" t="s">
        <v>558</v>
      </c>
      <c r="B67" s="240" t="s">
        <v>603</v>
      </c>
      <c r="C67" s="216" t="s">
        <v>443</v>
      </c>
      <c r="D67" s="216" t="s">
        <v>443</v>
      </c>
      <c r="E67" s="216" t="s">
        <v>443</v>
      </c>
      <c r="F67" s="216" t="s">
        <v>443</v>
      </c>
    </row>
    <row r="68" spans="1:6" ht="18" customHeight="1">
      <c r="A68" s="86" t="s">
        <v>605</v>
      </c>
      <c r="B68" s="240" t="s">
        <v>606</v>
      </c>
      <c r="C68" s="216" t="s">
        <v>443</v>
      </c>
      <c r="D68" s="216" t="s">
        <v>443</v>
      </c>
      <c r="E68" s="216" t="s">
        <v>443</v>
      </c>
      <c r="F68" s="216" t="s">
        <v>443</v>
      </c>
    </row>
    <row r="69" spans="1:6" ht="18" customHeight="1">
      <c r="A69" s="86" t="s">
        <v>559</v>
      </c>
      <c r="B69" s="240"/>
      <c r="C69" s="218" t="s">
        <v>443</v>
      </c>
      <c r="D69" s="218" t="s">
        <v>443</v>
      </c>
      <c r="E69" s="218" t="s">
        <v>443</v>
      </c>
      <c r="F69" s="218" t="s">
        <v>443</v>
      </c>
    </row>
    <row r="70" spans="1:6" ht="18" customHeight="1">
      <c r="A70" s="86" t="s">
        <v>560</v>
      </c>
      <c r="B70" s="84"/>
      <c r="C70" s="218" t="s">
        <v>443</v>
      </c>
      <c r="D70" s="218" t="s">
        <v>443</v>
      </c>
      <c r="E70" s="218" t="s">
        <v>443</v>
      </c>
      <c r="F70" s="218" t="s">
        <v>443</v>
      </c>
    </row>
    <row r="71" spans="1:6" ht="18" customHeight="1">
      <c r="A71" s="86" t="s">
        <v>116</v>
      </c>
      <c r="B71" s="240"/>
      <c r="C71" s="20">
        <v>34</v>
      </c>
      <c r="D71" s="20">
        <v>4602</v>
      </c>
      <c r="E71" s="218" t="s">
        <v>443</v>
      </c>
      <c r="F71" s="20">
        <v>10456</v>
      </c>
    </row>
    <row r="72" spans="1:6" ht="16.5" customHeight="1">
      <c r="A72" s="86" t="s">
        <v>6</v>
      </c>
      <c r="B72" s="84" t="s">
        <v>6</v>
      </c>
      <c r="C72" s="250"/>
      <c r="D72" s="250"/>
      <c r="E72" s="250"/>
      <c r="F72" s="249"/>
    </row>
    <row r="73" spans="1:6" ht="16.5">
      <c r="A73" s="88" t="s">
        <v>474</v>
      </c>
      <c r="B73" s="90" t="s">
        <v>147</v>
      </c>
      <c r="C73" s="255">
        <f>SUM(C12:C71)</f>
        <v>2796</v>
      </c>
      <c r="D73" s="255">
        <f>SUM(D12:D71)</f>
        <v>112610</v>
      </c>
      <c r="E73" s="255">
        <f>SUM(E12:E71)</f>
        <v>0</v>
      </c>
      <c r="F73" s="255">
        <f>SUM(F12:F71)</f>
        <v>224890</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76"/>
  <sheetViews>
    <sheetView zoomScale="75" zoomScaleNormal="75" workbookViewId="0" topLeftCell="A64">
      <selection activeCell="A64" sqref="A1:A16384"/>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5" customFormat="1" ht="42" customHeight="1">
      <c r="A1" s="313" t="s">
        <v>475</v>
      </c>
      <c r="B1" s="314"/>
      <c r="C1" s="314"/>
      <c r="D1" s="314"/>
      <c r="E1" s="314"/>
      <c r="F1" s="314"/>
      <c r="G1" s="314"/>
      <c r="H1" s="314"/>
      <c r="I1" s="314"/>
      <c r="J1" s="314"/>
    </row>
    <row r="2" spans="1:10" s="175" customFormat="1" ht="36" customHeight="1">
      <c r="A2" s="313" t="s">
        <v>629</v>
      </c>
      <c r="B2" s="314"/>
      <c r="C2" s="314"/>
      <c r="D2" s="314"/>
      <c r="E2" s="314"/>
      <c r="F2" s="314"/>
      <c r="G2" s="314"/>
      <c r="H2" s="314"/>
      <c r="I2" s="314"/>
      <c r="J2" s="314"/>
    </row>
    <row r="3" ht="3" customHeight="1"/>
    <row r="4" spans="1:3" ht="3" customHeight="1">
      <c r="A4" s="14"/>
      <c r="B4" s="14"/>
      <c r="C4" s="14"/>
    </row>
    <row r="5" spans="1:3" ht="31.5" customHeight="1">
      <c r="A5" s="315" t="s">
        <v>476</v>
      </c>
      <c r="B5" s="315"/>
      <c r="C5" s="14"/>
    </row>
    <row r="6" spans="1:3" ht="33.75" customHeight="1">
      <c r="A6" s="315" t="s">
        <v>477</v>
      </c>
      <c r="B6" s="315"/>
      <c r="C6" s="315"/>
    </row>
    <row r="7" spans="1:3" ht="3" customHeight="1">
      <c r="A7" s="14"/>
      <c r="B7" s="14"/>
      <c r="C7" s="14"/>
    </row>
    <row r="8" spans="1:10" ht="31.5" customHeight="1">
      <c r="A8" s="80"/>
      <c r="B8" s="108"/>
      <c r="C8" s="316" t="s">
        <v>478</v>
      </c>
      <c r="D8" s="317"/>
      <c r="E8" s="317"/>
      <c r="F8" s="318"/>
      <c r="G8" s="319" t="s">
        <v>479</v>
      </c>
      <c r="H8" s="317"/>
      <c r="I8" s="317"/>
      <c r="J8" s="318"/>
    </row>
    <row r="9" spans="1:10" ht="31.5" customHeight="1">
      <c r="A9" s="81"/>
      <c r="B9" s="23"/>
      <c r="C9" s="91" t="s">
        <v>480</v>
      </c>
      <c r="D9" s="176" t="s">
        <v>481</v>
      </c>
      <c r="E9" s="91" t="s">
        <v>482</v>
      </c>
      <c r="F9" s="176" t="s">
        <v>483</v>
      </c>
      <c r="G9" s="91" t="s">
        <v>480</v>
      </c>
      <c r="H9" s="91" t="s">
        <v>481</v>
      </c>
      <c r="I9" s="109" t="s">
        <v>484</v>
      </c>
      <c r="J9" s="109" t="s">
        <v>483</v>
      </c>
    </row>
    <row r="10" spans="1:10" s="178" customFormat="1" ht="15.75" customHeight="1">
      <c r="A10" s="81"/>
      <c r="B10" s="23"/>
      <c r="C10" s="17" t="s">
        <v>485</v>
      </c>
      <c r="D10" s="177" t="s">
        <v>486</v>
      </c>
      <c r="E10" s="17" t="s">
        <v>487</v>
      </c>
      <c r="F10" s="18" t="s">
        <v>487</v>
      </c>
      <c r="G10" s="17" t="s">
        <v>485</v>
      </c>
      <c r="H10" s="17" t="s">
        <v>486</v>
      </c>
      <c r="I10" s="18" t="s">
        <v>487</v>
      </c>
      <c r="J10" s="17" t="s">
        <v>487</v>
      </c>
    </row>
    <row r="11" spans="1:10" ht="31.5" customHeight="1">
      <c r="A11" s="85" t="s">
        <v>488</v>
      </c>
      <c r="B11" s="89" t="s">
        <v>146</v>
      </c>
      <c r="C11" s="19"/>
      <c r="D11" s="92" t="s">
        <v>489</v>
      </c>
      <c r="E11" s="92" t="s">
        <v>489</v>
      </c>
      <c r="F11" s="110" t="s">
        <v>489</v>
      </c>
      <c r="G11" s="19"/>
      <c r="H11" s="92" t="s">
        <v>489</v>
      </c>
      <c r="I11" s="110" t="s">
        <v>489</v>
      </c>
      <c r="J11" s="92" t="s">
        <v>489</v>
      </c>
    </row>
    <row r="12" spans="1:10" ht="30" customHeight="1">
      <c r="A12" s="239" t="s">
        <v>589</v>
      </c>
      <c r="B12" s="240" t="s">
        <v>613</v>
      </c>
      <c r="C12" s="213">
        <v>101365</v>
      </c>
      <c r="D12" s="213">
        <v>57566128</v>
      </c>
      <c r="E12" s="213">
        <v>15591</v>
      </c>
      <c r="F12" s="213">
        <v>768656</v>
      </c>
      <c r="G12" s="213">
        <v>25288</v>
      </c>
      <c r="H12" s="213">
        <v>8426056</v>
      </c>
      <c r="I12" s="213">
        <v>72241</v>
      </c>
      <c r="J12" s="213">
        <v>258770</v>
      </c>
    </row>
    <row r="13" spans="1:10" ht="18" customHeight="1">
      <c r="A13" s="86" t="s">
        <v>590</v>
      </c>
      <c r="B13" s="84" t="s">
        <v>570</v>
      </c>
      <c r="C13" s="213">
        <v>330931</v>
      </c>
      <c r="D13" s="213">
        <v>117453976</v>
      </c>
      <c r="E13" s="213">
        <v>47184</v>
      </c>
      <c r="F13" s="213">
        <v>1770681</v>
      </c>
      <c r="G13" s="213">
        <v>50970</v>
      </c>
      <c r="H13" s="213">
        <v>8496302</v>
      </c>
      <c r="I13" s="213">
        <v>210724</v>
      </c>
      <c r="J13" s="213">
        <v>657617</v>
      </c>
    </row>
    <row r="14" spans="1:10" ht="18" customHeight="1">
      <c r="A14" s="86" t="s">
        <v>9</v>
      </c>
      <c r="B14" s="240"/>
      <c r="C14" s="213" t="s">
        <v>443</v>
      </c>
      <c r="D14" s="213" t="s">
        <v>443</v>
      </c>
      <c r="E14" s="213" t="s">
        <v>443</v>
      </c>
      <c r="F14" s="213" t="s">
        <v>443</v>
      </c>
      <c r="G14" s="213" t="s">
        <v>443</v>
      </c>
      <c r="H14" s="213" t="s">
        <v>443</v>
      </c>
      <c r="I14" s="213" t="s">
        <v>443</v>
      </c>
      <c r="J14" s="213" t="s">
        <v>443</v>
      </c>
    </row>
    <row r="15" spans="1:10" ht="18" customHeight="1">
      <c r="A15" s="86" t="s">
        <v>11</v>
      </c>
      <c r="B15" s="240" t="s">
        <v>591</v>
      </c>
      <c r="C15" s="213">
        <v>1668644</v>
      </c>
      <c r="D15" s="213">
        <v>471507629</v>
      </c>
      <c r="E15" s="213">
        <v>996199</v>
      </c>
      <c r="F15" s="213">
        <v>9373496</v>
      </c>
      <c r="G15" s="213">
        <v>511196</v>
      </c>
      <c r="H15" s="213">
        <v>171196754</v>
      </c>
      <c r="I15" s="213">
        <v>628105</v>
      </c>
      <c r="J15" s="213">
        <v>5258047</v>
      </c>
    </row>
    <row r="16" spans="1:10" ht="18" customHeight="1">
      <c r="A16" s="86" t="s">
        <v>10</v>
      </c>
      <c r="B16" s="240" t="s">
        <v>592</v>
      </c>
      <c r="C16" s="213">
        <v>241864</v>
      </c>
      <c r="D16" s="213">
        <v>724331</v>
      </c>
      <c r="E16" s="213" t="s">
        <v>443</v>
      </c>
      <c r="F16" s="213">
        <v>227071</v>
      </c>
      <c r="G16" s="213" t="s">
        <v>443</v>
      </c>
      <c r="H16" s="213" t="s">
        <v>443</v>
      </c>
      <c r="I16" s="213" t="s">
        <v>443</v>
      </c>
      <c r="J16" s="213" t="s">
        <v>443</v>
      </c>
    </row>
    <row r="17" spans="1:10" ht="30" customHeight="1">
      <c r="A17" s="86" t="s">
        <v>12</v>
      </c>
      <c r="B17" s="240" t="s">
        <v>65</v>
      </c>
      <c r="C17" s="213">
        <v>25</v>
      </c>
      <c r="D17" s="213">
        <v>30092</v>
      </c>
      <c r="E17" s="213" t="s">
        <v>443</v>
      </c>
      <c r="F17" s="213">
        <v>32</v>
      </c>
      <c r="G17" s="213" t="s">
        <v>443</v>
      </c>
      <c r="H17" s="213" t="s">
        <v>443</v>
      </c>
      <c r="I17" s="213" t="s">
        <v>443</v>
      </c>
      <c r="J17" s="213" t="s">
        <v>443</v>
      </c>
    </row>
    <row r="18" spans="1:10" ht="18" customHeight="1">
      <c r="A18" s="86" t="s">
        <v>13</v>
      </c>
      <c r="B18" s="240" t="s">
        <v>66</v>
      </c>
      <c r="C18" s="213">
        <v>362</v>
      </c>
      <c r="D18" s="213">
        <v>517683</v>
      </c>
      <c r="E18" s="213">
        <v>25</v>
      </c>
      <c r="F18" s="213">
        <v>2321</v>
      </c>
      <c r="G18" s="213" t="s">
        <v>443</v>
      </c>
      <c r="H18" s="213" t="s">
        <v>443</v>
      </c>
      <c r="I18" s="213" t="s">
        <v>443</v>
      </c>
      <c r="J18" s="213" t="s">
        <v>443</v>
      </c>
    </row>
    <row r="19" spans="1:10" ht="18" customHeight="1">
      <c r="A19" s="86" t="s">
        <v>542</v>
      </c>
      <c r="B19" s="240"/>
      <c r="C19" s="213">
        <v>16134</v>
      </c>
      <c r="D19" s="213">
        <v>5388366</v>
      </c>
      <c r="E19" s="213">
        <v>73759</v>
      </c>
      <c r="F19" s="213">
        <v>235098</v>
      </c>
      <c r="G19" s="213">
        <v>35811</v>
      </c>
      <c r="H19" s="213">
        <v>7598822</v>
      </c>
      <c r="I19" s="213">
        <v>794425</v>
      </c>
      <c r="J19" s="213">
        <v>507514</v>
      </c>
    </row>
    <row r="20" spans="1:10" ht="18" customHeight="1">
      <c r="A20" s="86" t="s">
        <v>543</v>
      </c>
      <c r="B20" s="240" t="s">
        <v>618</v>
      </c>
      <c r="C20" s="213">
        <v>98048</v>
      </c>
      <c r="D20" s="213">
        <v>41774073</v>
      </c>
      <c r="E20" s="213" t="s">
        <v>443</v>
      </c>
      <c r="F20" s="213">
        <v>672812</v>
      </c>
      <c r="G20" s="213">
        <v>1877</v>
      </c>
      <c r="H20" s="213">
        <v>552081</v>
      </c>
      <c r="I20" s="213">
        <v>42</v>
      </c>
      <c r="J20" s="213">
        <v>15054</v>
      </c>
    </row>
    <row r="21" spans="1:10" ht="18" customHeight="1">
      <c r="A21" s="86" t="s">
        <v>14</v>
      </c>
      <c r="B21" s="240" t="s">
        <v>621</v>
      </c>
      <c r="C21" s="213">
        <v>383605</v>
      </c>
      <c r="D21" s="213">
        <v>155248737</v>
      </c>
      <c r="E21" s="213">
        <v>197634</v>
      </c>
      <c r="F21" s="213">
        <v>2439071</v>
      </c>
      <c r="G21" s="213">
        <v>105356</v>
      </c>
      <c r="H21" s="213">
        <v>29943878</v>
      </c>
      <c r="I21" s="213">
        <v>393031</v>
      </c>
      <c r="J21" s="213">
        <v>2043157</v>
      </c>
    </row>
    <row r="22" spans="1:10" ht="30" customHeight="1">
      <c r="A22" s="86" t="s">
        <v>15</v>
      </c>
      <c r="B22" s="240" t="s">
        <v>616</v>
      </c>
      <c r="C22" s="213">
        <v>407133</v>
      </c>
      <c r="D22" s="213">
        <v>134924139</v>
      </c>
      <c r="E22" s="213" t="s">
        <v>443</v>
      </c>
      <c r="F22" s="213">
        <v>3247433</v>
      </c>
      <c r="G22" s="213" t="s">
        <v>443</v>
      </c>
      <c r="H22" s="213" t="s">
        <v>443</v>
      </c>
      <c r="I22" s="213" t="s">
        <v>443</v>
      </c>
      <c r="J22" s="213" t="s">
        <v>443</v>
      </c>
    </row>
    <row r="23" spans="1:10" ht="18" customHeight="1">
      <c r="A23" s="86" t="s">
        <v>16</v>
      </c>
      <c r="B23" s="240"/>
      <c r="C23" s="213">
        <v>6</v>
      </c>
      <c r="D23" s="213">
        <v>841</v>
      </c>
      <c r="E23" s="213" t="s">
        <v>443</v>
      </c>
      <c r="F23" s="213">
        <v>4</v>
      </c>
      <c r="G23" s="213" t="s">
        <v>443</v>
      </c>
      <c r="H23" s="213" t="s">
        <v>443</v>
      </c>
      <c r="I23" s="213" t="s">
        <v>443</v>
      </c>
      <c r="J23" s="213" t="s">
        <v>443</v>
      </c>
    </row>
    <row r="24" spans="1:10" ht="18" customHeight="1">
      <c r="A24" s="86" t="s">
        <v>544</v>
      </c>
      <c r="B24" s="240" t="s">
        <v>567</v>
      </c>
      <c r="C24" s="213">
        <v>1302</v>
      </c>
      <c r="D24" s="213">
        <v>1387611</v>
      </c>
      <c r="E24" s="213" t="s">
        <v>443</v>
      </c>
      <c r="F24" s="213">
        <v>5533</v>
      </c>
      <c r="G24" s="213">
        <v>54244</v>
      </c>
      <c r="H24" s="213">
        <v>26586788</v>
      </c>
      <c r="I24" s="213">
        <v>352474</v>
      </c>
      <c r="J24" s="213">
        <v>907391</v>
      </c>
    </row>
    <row r="25" spans="1:10" ht="18" customHeight="1">
      <c r="A25" s="86" t="s">
        <v>545</v>
      </c>
      <c r="B25" s="240" t="s">
        <v>530</v>
      </c>
      <c r="C25" s="213">
        <v>22031</v>
      </c>
      <c r="D25" s="213">
        <v>3735242</v>
      </c>
      <c r="E25" s="213">
        <v>2401</v>
      </c>
      <c r="F25" s="213">
        <v>867836</v>
      </c>
      <c r="G25" s="213">
        <v>513</v>
      </c>
      <c r="H25" s="213">
        <v>85333</v>
      </c>
      <c r="I25" s="213" t="s">
        <v>443</v>
      </c>
      <c r="J25" s="213">
        <v>49</v>
      </c>
    </row>
    <row r="26" spans="1:10" ht="18" customHeight="1">
      <c r="A26" s="86" t="s">
        <v>17</v>
      </c>
      <c r="B26" s="240" t="s">
        <v>70</v>
      </c>
      <c r="C26" s="213">
        <v>25664</v>
      </c>
      <c r="D26" s="213">
        <v>4174540</v>
      </c>
      <c r="E26" s="213" t="s">
        <v>443</v>
      </c>
      <c r="F26" s="213">
        <v>110683</v>
      </c>
      <c r="G26" s="213" t="s">
        <v>443</v>
      </c>
      <c r="H26" s="213" t="s">
        <v>443</v>
      </c>
      <c r="I26" s="213" t="s">
        <v>443</v>
      </c>
      <c r="J26" s="213" t="s">
        <v>443</v>
      </c>
    </row>
    <row r="27" spans="1:10" ht="30" customHeight="1">
      <c r="A27" s="86" t="s">
        <v>18</v>
      </c>
      <c r="B27" s="84" t="s">
        <v>72</v>
      </c>
      <c r="C27" s="213">
        <v>299632</v>
      </c>
      <c r="D27" s="213">
        <v>74396867</v>
      </c>
      <c r="E27" s="213">
        <v>490578</v>
      </c>
      <c r="F27" s="213">
        <v>10094499</v>
      </c>
      <c r="G27" s="213">
        <v>4891</v>
      </c>
      <c r="H27" s="213">
        <v>1671068</v>
      </c>
      <c r="I27" s="213">
        <v>369</v>
      </c>
      <c r="J27" s="213">
        <v>36412</v>
      </c>
    </row>
    <row r="28" spans="1:10" ht="18" customHeight="1">
      <c r="A28" s="86" t="s">
        <v>20</v>
      </c>
      <c r="B28" s="240" t="s">
        <v>568</v>
      </c>
      <c r="C28" s="213">
        <v>203151</v>
      </c>
      <c r="D28" s="213">
        <v>58798671</v>
      </c>
      <c r="E28" s="213">
        <v>3722841</v>
      </c>
      <c r="F28" s="213">
        <v>5066308</v>
      </c>
      <c r="G28" s="213">
        <v>175</v>
      </c>
      <c r="H28" s="213">
        <v>85889</v>
      </c>
      <c r="I28" s="213" t="s">
        <v>443</v>
      </c>
      <c r="J28" s="213">
        <v>1031</v>
      </c>
    </row>
    <row r="29" spans="1:10" ht="18" customHeight="1">
      <c r="A29" s="86" t="s">
        <v>546</v>
      </c>
      <c r="B29" s="240" t="s">
        <v>569</v>
      </c>
      <c r="C29" s="213">
        <v>65403</v>
      </c>
      <c r="D29" s="213">
        <v>2507382</v>
      </c>
      <c r="E29" s="213">
        <v>170</v>
      </c>
      <c r="F29" s="213">
        <v>165863</v>
      </c>
      <c r="G29" s="213">
        <v>36735</v>
      </c>
      <c r="H29" s="213">
        <v>31734344</v>
      </c>
      <c r="I29" s="213">
        <v>21879</v>
      </c>
      <c r="J29" s="213">
        <v>349303</v>
      </c>
    </row>
    <row r="30" spans="1:10" ht="18" customHeight="1">
      <c r="A30" s="86" t="s">
        <v>76</v>
      </c>
      <c r="B30" s="84"/>
      <c r="C30" s="213">
        <v>934</v>
      </c>
      <c r="D30" s="213">
        <v>458328</v>
      </c>
      <c r="E30" s="213" t="s">
        <v>443</v>
      </c>
      <c r="F30" s="213">
        <v>7982</v>
      </c>
      <c r="G30" s="213">
        <v>2269</v>
      </c>
      <c r="H30" s="213">
        <v>2238095</v>
      </c>
      <c r="I30" s="213" t="s">
        <v>443</v>
      </c>
      <c r="J30" s="213">
        <v>7444</v>
      </c>
    </row>
    <row r="31" spans="1:10" ht="18" customHeight="1">
      <c r="A31" s="86" t="s">
        <v>21</v>
      </c>
      <c r="B31" s="84"/>
      <c r="C31" s="213">
        <v>3</v>
      </c>
      <c r="D31" s="213">
        <v>89</v>
      </c>
      <c r="E31" s="213" t="s">
        <v>443</v>
      </c>
      <c r="F31" s="213" t="s">
        <v>443</v>
      </c>
      <c r="G31" s="213">
        <v>1769</v>
      </c>
      <c r="H31" s="213">
        <v>2159709</v>
      </c>
      <c r="I31" s="213" t="s">
        <v>443</v>
      </c>
      <c r="J31" s="213">
        <v>8796</v>
      </c>
    </row>
    <row r="32" spans="1:10" ht="30" customHeight="1">
      <c r="A32" s="86" t="s">
        <v>22</v>
      </c>
      <c r="B32" s="240" t="s">
        <v>79</v>
      </c>
      <c r="C32" s="213">
        <v>12908</v>
      </c>
      <c r="D32" s="213">
        <v>10569000</v>
      </c>
      <c r="E32" s="213">
        <v>43090</v>
      </c>
      <c r="F32" s="213">
        <v>59290</v>
      </c>
      <c r="G32" s="213" t="s">
        <v>443</v>
      </c>
      <c r="H32" s="213" t="s">
        <v>443</v>
      </c>
      <c r="I32" s="213" t="s">
        <v>443</v>
      </c>
      <c r="J32" s="213" t="s">
        <v>443</v>
      </c>
    </row>
    <row r="33" spans="1:10" ht="18" customHeight="1">
      <c r="A33" s="86" t="s">
        <v>23</v>
      </c>
      <c r="B33" s="240" t="s">
        <v>80</v>
      </c>
      <c r="C33" s="213">
        <v>116401</v>
      </c>
      <c r="D33" s="213">
        <v>21878316</v>
      </c>
      <c r="E33" s="213">
        <v>10035</v>
      </c>
      <c r="F33" s="213">
        <v>1056887</v>
      </c>
      <c r="G33" s="213">
        <v>640</v>
      </c>
      <c r="H33" s="213">
        <v>83567</v>
      </c>
      <c r="I33" s="213">
        <v>100</v>
      </c>
      <c r="J33" s="213">
        <v>16119</v>
      </c>
    </row>
    <row r="34" spans="1:10" s="121" customFormat="1" ht="18" customHeight="1">
      <c r="A34" s="86" t="s">
        <v>547</v>
      </c>
      <c r="B34" s="240"/>
      <c r="C34" s="213">
        <v>3310</v>
      </c>
      <c r="D34" s="213">
        <v>1987680</v>
      </c>
      <c r="E34" s="213" t="s">
        <v>443</v>
      </c>
      <c r="F34" s="213">
        <v>18457</v>
      </c>
      <c r="G34" s="213" t="s">
        <v>443</v>
      </c>
      <c r="H34" s="213" t="s">
        <v>443</v>
      </c>
      <c r="I34" s="213" t="s">
        <v>443</v>
      </c>
      <c r="J34" s="213" t="s">
        <v>443</v>
      </c>
    </row>
    <row r="35" spans="1:10" s="121" customFormat="1" ht="18" customHeight="1">
      <c r="A35" s="86" t="s">
        <v>548</v>
      </c>
      <c r="B35" s="240"/>
      <c r="C35" s="213">
        <v>2691</v>
      </c>
      <c r="D35" s="213">
        <v>6071520</v>
      </c>
      <c r="E35" s="213" t="s">
        <v>443</v>
      </c>
      <c r="F35" s="213">
        <v>14168</v>
      </c>
      <c r="G35" s="213">
        <v>72163</v>
      </c>
      <c r="H35" s="213">
        <v>27116357</v>
      </c>
      <c r="I35" s="213">
        <v>1196379</v>
      </c>
      <c r="J35" s="213">
        <v>2268125</v>
      </c>
    </row>
    <row r="36" spans="1:10" s="121" customFormat="1" ht="18" customHeight="1">
      <c r="A36" s="87" t="s">
        <v>593</v>
      </c>
      <c r="B36" s="241" t="s">
        <v>594</v>
      </c>
      <c r="C36" s="214" t="s">
        <v>443</v>
      </c>
      <c r="D36" s="214" t="s">
        <v>443</v>
      </c>
      <c r="E36" s="214" t="s">
        <v>443</v>
      </c>
      <c r="F36" s="214" t="s">
        <v>443</v>
      </c>
      <c r="G36" s="214" t="s">
        <v>443</v>
      </c>
      <c r="H36" s="214" t="s">
        <v>443</v>
      </c>
      <c r="I36" s="214" t="s">
        <v>443</v>
      </c>
      <c r="J36" s="214" t="s">
        <v>443</v>
      </c>
    </row>
    <row r="37" spans="1:10" s="121" customFormat="1" ht="30" customHeight="1">
      <c r="A37" s="86" t="s">
        <v>24</v>
      </c>
      <c r="B37" s="84"/>
      <c r="C37" s="213" t="s">
        <v>443</v>
      </c>
      <c r="D37" s="213" t="s">
        <v>443</v>
      </c>
      <c r="E37" s="213" t="s">
        <v>443</v>
      </c>
      <c r="F37" s="213" t="s">
        <v>443</v>
      </c>
      <c r="G37" s="213">
        <v>35711</v>
      </c>
      <c r="H37" s="213">
        <v>13081532</v>
      </c>
      <c r="I37" s="213">
        <v>528473</v>
      </c>
      <c r="J37" s="213">
        <v>1437631</v>
      </c>
    </row>
    <row r="38" spans="1:10" ht="18" customHeight="1">
      <c r="A38" s="86" t="s">
        <v>549</v>
      </c>
      <c r="B38" s="84" t="s">
        <v>526</v>
      </c>
      <c r="C38" s="213">
        <v>565324</v>
      </c>
      <c r="D38" s="213">
        <v>123411608</v>
      </c>
      <c r="E38" s="213">
        <v>443759</v>
      </c>
      <c r="F38" s="213">
        <v>8432190</v>
      </c>
      <c r="G38" s="213">
        <v>1220</v>
      </c>
      <c r="H38" s="213">
        <v>307278</v>
      </c>
      <c r="I38" s="213" t="s">
        <v>443</v>
      </c>
      <c r="J38" s="213">
        <v>7158</v>
      </c>
    </row>
    <row r="39" spans="1:10" ht="18" customHeight="1">
      <c r="A39" s="86" t="s">
        <v>25</v>
      </c>
      <c r="B39" s="240"/>
      <c r="C39" s="213" t="s">
        <v>443</v>
      </c>
      <c r="D39" s="213" t="s">
        <v>443</v>
      </c>
      <c r="E39" s="213" t="s">
        <v>443</v>
      </c>
      <c r="F39" s="213" t="s">
        <v>443</v>
      </c>
      <c r="G39" s="213" t="s">
        <v>443</v>
      </c>
      <c r="H39" s="213" t="s">
        <v>443</v>
      </c>
      <c r="I39" s="213" t="s">
        <v>443</v>
      </c>
      <c r="J39" s="213" t="s">
        <v>443</v>
      </c>
    </row>
    <row r="40" spans="1:10" ht="18" customHeight="1">
      <c r="A40" s="86" t="s">
        <v>26</v>
      </c>
      <c r="B40" s="240" t="s">
        <v>82</v>
      </c>
      <c r="C40" s="213">
        <v>54865</v>
      </c>
      <c r="D40" s="213">
        <v>17497639</v>
      </c>
      <c r="E40" s="213">
        <v>123315</v>
      </c>
      <c r="F40" s="213">
        <v>859678</v>
      </c>
      <c r="G40" s="213">
        <v>289</v>
      </c>
      <c r="H40" s="213">
        <v>68474</v>
      </c>
      <c r="I40" s="213" t="s">
        <v>443</v>
      </c>
      <c r="J40" s="213">
        <v>3217</v>
      </c>
    </row>
    <row r="41" spans="1:10" ht="18" customHeight="1">
      <c r="A41" s="86" t="s">
        <v>27</v>
      </c>
      <c r="B41" s="240" t="s">
        <v>595</v>
      </c>
      <c r="C41" s="213">
        <v>2413</v>
      </c>
      <c r="D41" s="213">
        <v>1766271</v>
      </c>
      <c r="E41" s="213">
        <v>-10</v>
      </c>
      <c r="F41" s="213">
        <v>8411</v>
      </c>
      <c r="G41" s="213" t="s">
        <v>443</v>
      </c>
      <c r="H41" s="213" t="s">
        <v>443</v>
      </c>
      <c r="I41" s="213" t="s">
        <v>443</v>
      </c>
      <c r="J41" s="213" t="s">
        <v>443</v>
      </c>
    </row>
    <row r="42" spans="1:10" ht="30" customHeight="1">
      <c r="A42" s="86" t="s">
        <v>28</v>
      </c>
      <c r="B42" s="84" t="s">
        <v>596</v>
      </c>
      <c r="C42" s="213">
        <v>324503</v>
      </c>
      <c r="D42" s="213">
        <v>234397256</v>
      </c>
      <c r="E42" s="213">
        <v>6618677</v>
      </c>
      <c r="F42" s="213">
        <v>9671365</v>
      </c>
      <c r="G42" s="213">
        <v>79053</v>
      </c>
      <c r="H42" s="213">
        <v>28395480</v>
      </c>
      <c r="I42" s="213" t="s">
        <v>443</v>
      </c>
      <c r="J42" s="213">
        <v>4366508</v>
      </c>
    </row>
    <row r="43" spans="1:10" ht="18" customHeight="1">
      <c r="A43" s="86" t="s">
        <v>29</v>
      </c>
      <c r="B43" s="84" t="s">
        <v>604</v>
      </c>
      <c r="C43" s="213">
        <v>223134</v>
      </c>
      <c r="D43" s="213">
        <v>99784347</v>
      </c>
      <c r="E43" s="213">
        <v>670568</v>
      </c>
      <c r="F43" s="213">
        <v>2510115</v>
      </c>
      <c r="G43" s="213">
        <v>19530</v>
      </c>
      <c r="H43" s="213">
        <v>4078582</v>
      </c>
      <c r="I43" s="213">
        <v>125848</v>
      </c>
      <c r="J43" s="213">
        <v>592693</v>
      </c>
    </row>
    <row r="44" spans="1:10" ht="18" customHeight="1">
      <c r="A44" s="86" t="s">
        <v>30</v>
      </c>
      <c r="B44" s="240" t="s">
        <v>89</v>
      </c>
      <c r="C44" s="213">
        <v>513</v>
      </c>
      <c r="D44" s="213">
        <v>1061750</v>
      </c>
      <c r="E44" s="213" t="s">
        <v>443</v>
      </c>
      <c r="F44" s="213">
        <v>1721</v>
      </c>
      <c r="G44" s="213" t="s">
        <v>443</v>
      </c>
      <c r="H44" s="213" t="s">
        <v>443</v>
      </c>
      <c r="I44" s="213" t="s">
        <v>443</v>
      </c>
      <c r="J44" s="213" t="s">
        <v>443</v>
      </c>
    </row>
    <row r="45" spans="1:10" ht="18" customHeight="1">
      <c r="A45" s="86" t="s">
        <v>33</v>
      </c>
      <c r="B45" s="84" t="s">
        <v>597</v>
      </c>
      <c r="C45" s="213">
        <v>821101</v>
      </c>
      <c r="D45" s="213">
        <v>389361162</v>
      </c>
      <c r="E45" s="213">
        <v>744989</v>
      </c>
      <c r="F45" s="213">
        <v>7237948</v>
      </c>
      <c r="G45" s="213">
        <v>169037</v>
      </c>
      <c r="H45" s="213">
        <v>54880161</v>
      </c>
      <c r="I45" s="213">
        <v>1289519</v>
      </c>
      <c r="J45" s="213">
        <v>1192010</v>
      </c>
    </row>
    <row r="46" spans="1:10" ht="18" customHeight="1">
      <c r="A46" s="86" t="s">
        <v>34</v>
      </c>
      <c r="B46" s="240"/>
      <c r="C46" s="213">
        <v>148</v>
      </c>
      <c r="D46" s="213">
        <v>183700</v>
      </c>
      <c r="E46" s="213" t="s">
        <v>443</v>
      </c>
      <c r="F46" s="213">
        <v>3571</v>
      </c>
      <c r="G46" s="213" t="s">
        <v>443</v>
      </c>
      <c r="H46" s="213" t="s">
        <v>443</v>
      </c>
      <c r="I46" s="213" t="s">
        <v>443</v>
      </c>
      <c r="J46" s="213" t="s">
        <v>443</v>
      </c>
    </row>
    <row r="47" spans="1:10" ht="30" customHeight="1">
      <c r="A47" s="86" t="s">
        <v>35</v>
      </c>
      <c r="B47" s="240" t="s">
        <v>598</v>
      </c>
      <c r="C47" s="213">
        <v>206827</v>
      </c>
      <c r="D47" s="213">
        <v>97693964</v>
      </c>
      <c r="E47" s="213">
        <v>328747</v>
      </c>
      <c r="F47" s="213">
        <v>1213526</v>
      </c>
      <c r="G47" s="213">
        <v>47983</v>
      </c>
      <c r="H47" s="213">
        <v>8383120</v>
      </c>
      <c r="I47" s="213">
        <v>63547</v>
      </c>
      <c r="J47" s="213">
        <v>880300</v>
      </c>
    </row>
    <row r="48" spans="1:10" ht="18" customHeight="1">
      <c r="A48" s="86" t="s">
        <v>550</v>
      </c>
      <c r="B48" s="240" t="s">
        <v>599</v>
      </c>
      <c r="C48" s="213">
        <v>161084</v>
      </c>
      <c r="D48" s="213">
        <v>11413873</v>
      </c>
      <c r="E48" s="213">
        <v>1236835</v>
      </c>
      <c r="F48" s="213">
        <v>809096</v>
      </c>
      <c r="G48" s="213">
        <v>7218</v>
      </c>
      <c r="H48" s="213">
        <v>4352378</v>
      </c>
      <c r="I48" s="213">
        <v>8</v>
      </c>
      <c r="J48" s="213">
        <v>595751</v>
      </c>
    </row>
    <row r="49" spans="1:10" ht="18" customHeight="1">
      <c r="A49" s="86" t="s">
        <v>36</v>
      </c>
      <c r="B49" s="84" t="s">
        <v>98</v>
      </c>
      <c r="C49" s="213">
        <v>116941</v>
      </c>
      <c r="D49" s="213">
        <v>5669282</v>
      </c>
      <c r="E49" s="213" t="s">
        <v>443</v>
      </c>
      <c r="F49" s="213">
        <v>392781</v>
      </c>
      <c r="G49" s="213" t="s">
        <v>443</v>
      </c>
      <c r="H49" s="213" t="s">
        <v>443</v>
      </c>
      <c r="I49" s="213" t="s">
        <v>443</v>
      </c>
      <c r="J49" s="213" t="s">
        <v>443</v>
      </c>
    </row>
    <row r="50" spans="1:10" ht="18" customHeight="1">
      <c r="A50" s="86" t="s">
        <v>551</v>
      </c>
      <c r="B50" s="240"/>
      <c r="C50" s="213" t="s">
        <v>443</v>
      </c>
      <c r="D50" s="213" t="s">
        <v>443</v>
      </c>
      <c r="E50" s="213" t="s">
        <v>443</v>
      </c>
      <c r="F50" s="213" t="s">
        <v>443</v>
      </c>
      <c r="G50" s="213" t="s">
        <v>443</v>
      </c>
      <c r="H50" s="213" t="s">
        <v>443</v>
      </c>
      <c r="I50" s="213" t="s">
        <v>443</v>
      </c>
      <c r="J50" s="213" t="s">
        <v>443</v>
      </c>
    </row>
    <row r="51" spans="1:10" ht="18" customHeight="1">
      <c r="A51" s="86" t="s">
        <v>37</v>
      </c>
      <c r="B51" s="84"/>
      <c r="C51" s="213" t="s">
        <v>443</v>
      </c>
      <c r="D51" s="213" t="s">
        <v>443</v>
      </c>
      <c r="E51" s="213" t="s">
        <v>443</v>
      </c>
      <c r="F51" s="213" t="s">
        <v>443</v>
      </c>
      <c r="G51" s="213">
        <v>241</v>
      </c>
      <c r="H51" s="213">
        <v>10660</v>
      </c>
      <c r="I51" s="213" t="s">
        <v>443</v>
      </c>
      <c r="J51" s="213">
        <v>1605</v>
      </c>
    </row>
    <row r="52" spans="1:10" ht="30" customHeight="1">
      <c r="A52" s="86" t="s">
        <v>38</v>
      </c>
      <c r="B52" s="240" t="s">
        <v>102</v>
      </c>
      <c r="C52" s="213">
        <v>5273</v>
      </c>
      <c r="D52" s="213">
        <v>6152652</v>
      </c>
      <c r="E52" s="213" t="s">
        <v>443</v>
      </c>
      <c r="F52" s="213">
        <v>19833</v>
      </c>
      <c r="G52" s="213" t="s">
        <v>443</v>
      </c>
      <c r="H52" s="213" t="s">
        <v>443</v>
      </c>
      <c r="I52" s="213" t="s">
        <v>443</v>
      </c>
      <c r="J52" s="213" t="s">
        <v>443</v>
      </c>
    </row>
    <row r="53" spans="1:10" s="121" customFormat="1" ht="18" customHeight="1">
      <c r="A53" s="86" t="s">
        <v>552</v>
      </c>
      <c r="B53" s="84"/>
      <c r="C53" s="213">
        <v>120</v>
      </c>
      <c r="D53" s="213">
        <v>149453</v>
      </c>
      <c r="E53" s="213" t="s">
        <v>443</v>
      </c>
      <c r="F53" s="213">
        <v>586</v>
      </c>
      <c r="G53" s="213" t="s">
        <v>443</v>
      </c>
      <c r="H53" s="213" t="s">
        <v>443</v>
      </c>
      <c r="I53" s="213" t="s">
        <v>443</v>
      </c>
      <c r="J53" s="213" t="s">
        <v>443</v>
      </c>
    </row>
    <row r="54" spans="1:10" s="121" customFormat="1" ht="18" customHeight="1">
      <c r="A54" s="86" t="s">
        <v>39</v>
      </c>
      <c r="B54" s="240" t="s">
        <v>105</v>
      </c>
      <c r="C54" s="213">
        <v>26</v>
      </c>
      <c r="D54" s="213">
        <v>12948</v>
      </c>
      <c r="E54" s="213" t="s">
        <v>443</v>
      </c>
      <c r="F54" s="213" t="s">
        <v>443</v>
      </c>
      <c r="G54" s="213" t="s">
        <v>443</v>
      </c>
      <c r="H54" s="213" t="s">
        <v>443</v>
      </c>
      <c r="I54" s="213" t="s">
        <v>443</v>
      </c>
      <c r="J54" s="213" t="s">
        <v>443</v>
      </c>
    </row>
    <row r="55" spans="1:10" s="121" customFormat="1" ht="18" customHeight="1">
      <c r="A55" s="86" t="s">
        <v>40</v>
      </c>
      <c r="B55" s="240" t="s">
        <v>107</v>
      </c>
      <c r="C55" s="213">
        <v>745418</v>
      </c>
      <c r="D55" s="213">
        <v>390645080</v>
      </c>
      <c r="E55" s="213">
        <v>1081064</v>
      </c>
      <c r="F55" s="213">
        <v>8357180</v>
      </c>
      <c r="G55" s="213">
        <v>261755</v>
      </c>
      <c r="H55" s="213">
        <v>100247856</v>
      </c>
      <c r="I55" s="213">
        <v>434755</v>
      </c>
      <c r="J55" s="213">
        <v>2555546</v>
      </c>
    </row>
    <row r="56" spans="1:10" ht="18" customHeight="1">
      <c r="A56" s="86" t="s">
        <v>553</v>
      </c>
      <c r="B56" s="240" t="s">
        <v>600</v>
      </c>
      <c r="C56" s="213" t="s">
        <v>443</v>
      </c>
      <c r="D56" s="213" t="s">
        <v>443</v>
      </c>
      <c r="E56" s="213" t="s">
        <v>443</v>
      </c>
      <c r="F56" s="213" t="s">
        <v>443</v>
      </c>
      <c r="G56" s="213" t="s">
        <v>443</v>
      </c>
      <c r="H56" s="213" t="s">
        <v>443</v>
      </c>
      <c r="I56" s="213" t="s">
        <v>443</v>
      </c>
      <c r="J56" s="213" t="s">
        <v>443</v>
      </c>
    </row>
    <row r="57" spans="1:10" ht="30" customHeight="1">
      <c r="A57" s="86" t="s">
        <v>42</v>
      </c>
      <c r="B57" s="84"/>
      <c r="C57" s="213" t="s">
        <v>443</v>
      </c>
      <c r="D57" s="213" t="s">
        <v>443</v>
      </c>
      <c r="E57" s="213" t="s">
        <v>443</v>
      </c>
      <c r="F57" s="213" t="s">
        <v>443</v>
      </c>
      <c r="G57" s="213" t="s">
        <v>443</v>
      </c>
      <c r="H57" s="213" t="s">
        <v>443</v>
      </c>
      <c r="I57" s="213" t="s">
        <v>443</v>
      </c>
      <c r="J57" s="213" t="s">
        <v>443</v>
      </c>
    </row>
    <row r="58" spans="1:10" ht="18" customHeight="1">
      <c r="A58" s="86" t="s">
        <v>601</v>
      </c>
      <c r="B58" s="240"/>
      <c r="C58" s="213" t="s">
        <v>443</v>
      </c>
      <c r="D58" s="213" t="s">
        <v>443</v>
      </c>
      <c r="E58" s="213" t="s">
        <v>443</v>
      </c>
      <c r="F58" s="213" t="s">
        <v>443</v>
      </c>
      <c r="G58" s="213">
        <v>1485</v>
      </c>
      <c r="H58" s="213">
        <v>689180</v>
      </c>
      <c r="I58" s="213">
        <v>937</v>
      </c>
      <c r="J58" s="213">
        <v>11671</v>
      </c>
    </row>
    <row r="59" spans="1:10" s="121" customFormat="1" ht="18" customHeight="1">
      <c r="A59" s="86" t="s">
        <v>43</v>
      </c>
      <c r="B59" s="84"/>
      <c r="C59" s="213">
        <v>7</v>
      </c>
      <c r="D59" s="213">
        <v>4138</v>
      </c>
      <c r="E59" s="213" t="s">
        <v>443</v>
      </c>
      <c r="F59" s="213">
        <v>14</v>
      </c>
      <c r="G59" s="213">
        <v>22644</v>
      </c>
      <c r="H59" s="213">
        <v>20446441</v>
      </c>
      <c r="I59" s="213">
        <v>1088952</v>
      </c>
      <c r="J59" s="213">
        <v>552757</v>
      </c>
    </row>
    <row r="60" spans="1:10" s="121" customFormat="1" ht="18" customHeight="1">
      <c r="A60" s="86" t="s">
        <v>44</v>
      </c>
      <c r="B60" s="240" t="s">
        <v>111</v>
      </c>
      <c r="C60" s="213" t="s">
        <v>443</v>
      </c>
      <c r="D60" s="213" t="s">
        <v>443</v>
      </c>
      <c r="E60" s="213" t="s">
        <v>443</v>
      </c>
      <c r="F60" s="213" t="s">
        <v>443</v>
      </c>
      <c r="G60" s="213" t="s">
        <v>443</v>
      </c>
      <c r="H60" s="213" t="s">
        <v>443</v>
      </c>
      <c r="I60" s="213" t="s">
        <v>443</v>
      </c>
      <c r="J60" s="213" t="s">
        <v>443</v>
      </c>
    </row>
    <row r="61" spans="1:10" s="121" customFormat="1" ht="18" customHeight="1">
      <c r="A61" s="87" t="s">
        <v>631</v>
      </c>
      <c r="B61" s="241" t="s">
        <v>632</v>
      </c>
      <c r="C61" s="214" t="s">
        <v>443</v>
      </c>
      <c r="D61" s="214" t="s">
        <v>443</v>
      </c>
      <c r="E61" s="214" t="s">
        <v>443</v>
      </c>
      <c r="F61" s="214" t="s">
        <v>443</v>
      </c>
      <c r="G61" s="214" t="s">
        <v>443</v>
      </c>
      <c r="H61" s="214" t="s">
        <v>443</v>
      </c>
      <c r="I61" s="214" t="s">
        <v>443</v>
      </c>
      <c r="J61" s="214" t="s">
        <v>443</v>
      </c>
    </row>
    <row r="62" spans="1:10" ht="30" customHeight="1">
      <c r="A62" s="86" t="s">
        <v>554</v>
      </c>
      <c r="B62" s="240"/>
      <c r="C62" s="213">
        <v>3</v>
      </c>
      <c r="D62" s="213">
        <v>2223</v>
      </c>
      <c r="E62" s="213" t="s">
        <v>443</v>
      </c>
      <c r="F62" s="213" t="s">
        <v>443</v>
      </c>
      <c r="G62" s="213" t="s">
        <v>443</v>
      </c>
      <c r="H62" s="213" t="s">
        <v>443</v>
      </c>
      <c r="I62" s="213" t="s">
        <v>443</v>
      </c>
      <c r="J62" s="213" t="s">
        <v>443</v>
      </c>
    </row>
    <row r="63" spans="1:10" ht="18" customHeight="1">
      <c r="A63" s="86" t="s">
        <v>45</v>
      </c>
      <c r="B63" s="240" t="s">
        <v>113</v>
      </c>
      <c r="C63" s="213">
        <v>33</v>
      </c>
      <c r="D63" s="213">
        <v>114</v>
      </c>
      <c r="E63" s="213" t="s">
        <v>443</v>
      </c>
      <c r="F63" s="213" t="s">
        <v>443</v>
      </c>
      <c r="G63" s="213" t="s">
        <v>443</v>
      </c>
      <c r="H63" s="213" t="s">
        <v>443</v>
      </c>
      <c r="I63" s="213" t="s">
        <v>443</v>
      </c>
      <c r="J63" s="213" t="s">
        <v>443</v>
      </c>
    </row>
    <row r="64" spans="1:10" ht="18" customHeight="1">
      <c r="A64" s="86" t="s">
        <v>555</v>
      </c>
      <c r="B64" s="240" t="s">
        <v>602</v>
      </c>
      <c r="C64" s="213">
        <v>2738</v>
      </c>
      <c r="D64" s="213">
        <v>2790239</v>
      </c>
      <c r="E64" s="213" t="s">
        <v>443</v>
      </c>
      <c r="F64" s="213">
        <v>7931</v>
      </c>
      <c r="G64" s="213">
        <v>29767</v>
      </c>
      <c r="H64" s="213">
        <v>3982297</v>
      </c>
      <c r="I64" s="213">
        <v>289695</v>
      </c>
      <c r="J64" s="213">
        <v>1003509</v>
      </c>
    </row>
    <row r="65" spans="1:10" ht="18" customHeight="1">
      <c r="A65" s="86" t="s">
        <v>556</v>
      </c>
      <c r="B65" s="240" t="s">
        <v>452</v>
      </c>
      <c r="C65" s="213">
        <v>310962</v>
      </c>
      <c r="D65" s="213">
        <v>114481546</v>
      </c>
      <c r="E65" s="213">
        <v>495887</v>
      </c>
      <c r="F65" s="213">
        <v>1734254</v>
      </c>
      <c r="G65" s="213">
        <v>68868</v>
      </c>
      <c r="H65" s="213">
        <v>9726093</v>
      </c>
      <c r="I65" s="213">
        <v>480149</v>
      </c>
      <c r="J65" s="213">
        <v>576822</v>
      </c>
    </row>
    <row r="66" spans="1:10" ht="18" customHeight="1">
      <c r="A66" s="86" t="s">
        <v>557</v>
      </c>
      <c r="B66" s="238" t="s">
        <v>564</v>
      </c>
      <c r="C66" s="213" t="s">
        <v>443</v>
      </c>
      <c r="D66" s="213" t="s">
        <v>443</v>
      </c>
      <c r="E66" s="213" t="s">
        <v>443</v>
      </c>
      <c r="F66" s="213" t="s">
        <v>443</v>
      </c>
      <c r="G66" s="213" t="s">
        <v>443</v>
      </c>
      <c r="H66" s="213" t="s">
        <v>443</v>
      </c>
      <c r="I66" s="213" t="s">
        <v>443</v>
      </c>
      <c r="J66" s="213" t="s">
        <v>443</v>
      </c>
    </row>
    <row r="67" spans="1:10" ht="30" customHeight="1">
      <c r="A67" s="86" t="s">
        <v>558</v>
      </c>
      <c r="B67" s="240" t="s">
        <v>603</v>
      </c>
      <c r="C67" s="213">
        <v>23128</v>
      </c>
      <c r="D67" s="213">
        <v>113011203</v>
      </c>
      <c r="E67" s="213">
        <v>318222</v>
      </c>
      <c r="F67" s="213">
        <v>491977</v>
      </c>
      <c r="G67" s="213">
        <v>56</v>
      </c>
      <c r="H67" s="213">
        <v>61691</v>
      </c>
      <c r="I67" s="213" t="s">
        <v>443</v>
      </c>
      <c r="J67" s="213">
        <v>446</v>
      </c>
    </row>
    <row r="68" spans="1:10" ht="18" customHeight="1">
      <c r="A68" s="86" t="s">
        <v>605</v>
      </c>
      <c r="B68" s="240" t="s">
        <v>606</v>
      </c>
      <c r="C68" s="213">
        <v>857</v>
      </c>
      <c r="D68" s="213">
        <v>7688729</v>
      </c>
      <c r="E68" s="213" t="s">
        <v>443</v>
      </c>
      <c r="F68" s="213">
        <v>14445</v>
      </c>
      <c r="G68" s="213">
        <v>9</v>
      </c>
      <c r="H68" s="213">
        <v>12525</v>
      </c>
      <c r="I68" s="213" t="s">
        <v>443</v>
      </c>
      <c r="J68" s="213">
        <v>13</v>
      </c>
    </row>
    <row r="69" spans="1:10" ht="18" customHeight="1">
      <c r="A69" s="86" t="s">
        <v>559</v>
      </c>
      <c r="B69" s="240"/>
      <c r="C69" s="228">
        <v>67989</v>
      </c>
      <c r="D69" s="228">
        <v>31712396</v>
      </c>
      <c r="E69" s="228" t="s">
        <v>443</v>
      </c>
      <c r="F69" s="228">
        <v>329878</v>
      </c>
      <c r="G69" s="228">
        <v>3545</v>
      </c>
      <c r="H69" s="228">
        <v>1151458</v>
      </c>
      <c r="I69" s="228" t="s">
        <v>443</v>
      </c>
      <c r="J69" s="213">
        <v>22703</v>
      </c>
    </row>
    <row r="70" spans="1:10" ht="18" customHeight="1">
      <c r="A70" s="86" t="s">
        <v>560</v>
      </c>
      <c r="B70" s="84"/>
      <c r="C70" s="228">
        <v>477</v>
      </c>
      <c r="D70" s="228">
        <v>2560718</v>
      </c>
      <c r="E70" s="228" t="s">
        <v>443</v>
      </c>
      <c r="F70" s="228">
        <v>5019</v>
      </c>
      <c r="G70" s="228">
        <v>62687</v>
      </c>
      <c r="H70" s="228">
        <v>12567263</v>
      </c>
      <c r="I70" s="228">
        <v>393908</v>
      </c>
      <c r="J70" s="213">
        <v>1963569</v>
      </c>
    </row>
    <row r="71" spans="1:10" ht="18" customHeight="1">
      <c r="A71" s="86" t="s">
        <v>116</v>
      </c>
      <c r="B71" s="240"/>
      <c r="C71" s="228">
        <v>43706</v>
      </c>
      <c r="D71" s="228">
        <v>12992690</v>
      </c>
      <c r="E71" s="228">
        <v>4094</v>
      </c>
      <c r="F71" s="228">
        <v>188240</v>
      </c>
      <c r="G71" s="228">
        <v>51668</v>
      </c>
      <c r="H71" s="228">
        <v>9716321</v>
      </c>
      <c r="I71" s="228">
        <v>46381</v>
      </c>
      <c r="J71" s="213">
        <v>522788</v>
      </c>
    </row>
    <row r="72" spans="1:10" s="121" customFormat="1" ht="18" customHeight="1">
      <c r="A72" s="86" t="s">
        <v>6</v>
      </c>
      <c r="B72" s="84" t="s">
        <v>6</v>
      </c>
      <c r="C72" s="251"/>
      <c r="D72" s="251"/>
      <c r="E72" s="251"/>
      <c r="F72" s="251"/>
      <c r="G72" s="251"/>
      <c r="H72" s="251"/>
      <c r="I72" s="251"/>
      <c r="J72" s="252"/>
    </row>
    <row r="73" spans="1:10" ht="13.5" customHeight="1">
      <c r="A73" s="88" t="s">
        <v>474</v>
      </c>
      <c r="B73" s="90" t="s">
        <v>147</v>
      </c>
      <c r="C73" s="256">
        <f>SUM(C12:C71)</f>
        <v>7679137</v>
      </c>
      <c r="D73" s="256">
        <f aca="true" t="shared" si="0" ref="D73:J73">SUM(D12:D71)</f>
        <v>2835546222</v>
      </c>
      <c r="E73" s="256">
        <f t="shared" si="0"/>
        <v>17665654</v>
      </c>
      <c r="F73" s="256">
        <f t="shared" si="0"/>
        <v>78493940</v>
      </c>
      <c r="G73" s="256">
        <f t="shared" si="0"/>
        <v>1766663</v>
      </c>
      <c r="H73" s="256">
        <f t="shared" si="0"/>
        <v>590133833</v>
      </c>
      <c r="I73" s="256">
        <f t="shared" si="0"/>
        <v>8411941</v>
      </c>
      <c r="J73" s="256">
        <f t="shared" si="0"/>
        <v>28621526</v>
      </c>
    </row>
    <row r="74" spans="3:10" ht="13.5" customHeight="1">
      <c r="C74" s="179"/>
      <c r="D74" s="179"/>
      <c r="E74" s="179"/>
      <c r="F74" s="179"/>
      <c r="G74" s="179"/>
      <c r="H74" s="179"/>
      <c r="I74" s="179"/>
      <c r="J74" s="179"/>
    </row>
    <row r="75" spans="3:10" ht="13.5" customHeight="1">
      <c r="C75" s="179"/>
      <c r="D75" s="179"/>
      <c r="E75" s="179"/>
      <c r="F75" s="179"/>
      <c r="G75" s="179"/>
      <c r="H75" s="179"/>
      <c r="I75" s="179"/>
      <c r="J75" s="179"/>
    </row>
    <row r="76" spans="3:10" ht="13.5" customHeight="1">
      <c r="C76" s="179"/>
      <c r="D76" s="179"/>
      <c r="E76" s="179"/>
      <c r="F76" s="179"/>
      <c r="G76" s="179"/>
      <c r="H76" s="179"/>
      <c r="I76" s="179"/>
      <c r="J76" s="179"/>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0"/>
  <sheetViews>
    <sheetView zoomScale="75" zoomScaleNormal="75" workbookViewId="0" topLeftCell="A49">
      <selection activeCell="B63" sqref="B63"/>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5" customFormat="1" ht="36" customHeight="1">
      <c r="A1" s="313" t="s">
        <v>490</v>
      </c>
      <c r="B1" s="313"/>
      <c r="C1" s="313"/>
      <c r="D1" s="313"/>
      <c r="E1" s="313"/>
      <c r="F1" s="313"/>
      <c r="G1" s="313"/>
      <c r="H1" s="313"/>
      <c r="I1" s="313"/>
    </row>
    <row r="2" spans="1:9" s="175" customFormat="1" ht="36" customHeight="1">
      <c r="A2" s="313" t="s">
        <v>629</v>
      </c>
      <c r="B2" s="313"/>
      <c r="C2" s="313"/>
      <c r="D2" s="313"/>
      <c r="E2" s="313"/>
      <c r="F2" s="313"/>
      <c r="G2" s="313"/>
      <c r="H2" s="313"/>
      <c r="I2" s="313"/>
    </row>
    <row r="3" ht="1.5" customHeight="1"/>
    <row r="4" spans="1:5" ht="1.5" customHeight="1">
      <c r="A4" s="14"/>
      <c r="B4" s="14"/>
      <c r="C4" s="14"/>
      <c r="D4" s="14"/>
      <c r="E4" s="14"/>
    </row>
    <row r="5" spans="1:5" ht="31.5" customHeight="1">
      <c r="A5" s="315" t="s">
        <v>491</v>
      </c>
      <c r="B5" s="315"/>
      <c r="C5" s="315"/>
      <c r="D5" s="315"/>
      <c r="E5" s="14"/>
    </row>
    <row r="6" spans="1:5" ht="31.5" customHeight="1">
      <c r="A6" s="315" t="s">
        <v>492</v>
      </c>
      <c r="B6" s="315"/>
      <c r="C6" s="315"/>
      <c r="D6" s="315"/>
      <c r="E6" s="14"/>
    </row>
    <row r="7" ht="6" customHeight="1"/>
    <row r="8" spans="1:9" ht="31.5" customHeight="1">
      <c r="A8" s="80"/>
      <c r="B8" s="108"/>
      <c r="C8" s="319" t="s">
        <v>493</v>
      </c>
      <c r="D8" s="316"/>
      <c r="E8" s="320"/>
      <c r="F8" s="321" t="s">
        <v>494</v>
      </c>
      <c r="G8" s="322"/>
      <c r="H8" s="322"/>
      <c r="I8" s="323"/>
    </row>
    <row r="9" spans="1:9" ht="31.5" customHeight="1">
      <c r="A9" s="81"/>
      <c r="B9" s="23"/>
      <c r="C9" s="95" t="s">
        <v>495</v>
      </c>
      <c r="D9" s="95" t="s">
        <v>496</v>
      </c>
      <c r="E9" s="95" t="s">
        <v>497</v>
      </c>
      <c r="F9" s="95" t="s">
        <v>495</v>
      </c>
      <c r="G9" s="95" t="s">
        <v>498</v>
      </c>
      <c r="H9" s="95" t="s">
        <v>496</v>
      </c>
      <c r="I9" s="95" t="s">
        <v>497</v>
      </c>
    </row>
    <row r="10" spans="1:9" s="178" customFormat="1" ht="15.75" customHeight="1">
      <c r="A10" s="180"/>
      <c r="B10" s="23"/>
      <c r="C10" s="181" t="s">
        <v>499</v>
      </c>
      <c r="D10" s="181" t="s">
        <v>500</v>
      </c>
      <c r="E10" s="181" t="s">
        <v>500</v>
      </c>
      <c r="F10" s="181" t="s">
        <v>499</v>
      </c>
      <c r="G10" s="181" t="s">
        <v>501</v>
      </c>
      <c r="H10" s="181" t="s">
        <v>500</v>
      </c>
      <c r="I10" s="181" t="s">
        <v>500</v>
      </c>
    </row>
    <row r="11" spans="1:9" ht="31.5" customHeight="1">
      <c r="A11" s="85" t="s">
        <v>502</v>
      </c>
      <c r="B11" s="89" t="s">
        <v>146</v>
      </c>
      <c r="C11" s="19"/>
      <c r="D11" s="92" t="s">
        <v>503</v>
      </c>
      <c r="E11" s="92" t="s">
        <v>503</v>
      </c>
      <c r="F11" s="19"/>
      <c r="G11" s="92" t="s">
        <v>503</v>
      </c>
      <c r="H11" s="92" t="s">
        <v>503</v>
      </c>
      <c r="I11" s="92" t="s">
        <v>503</v>
      </c>
    </row>
    <row r="12" spans="1:9" ht="30" customHeight="1">
      <c r="A12" s="239" t="s">
        <v>589</v>
      </c>
      <c r="B12" s="240" t="s">
        <v>613</v>
      </c>
      <c r="C12" s="216">
        <v>865</v>
      </c>
      <c r="D12" s="216" t="s">
        <v>443</v>
      </c>
      <c r="E12" s="216">
        <v>2178</v>
      </c>
      <c r="F12" s="216">
        <v>127518</v>
      </c>
      <c r="G12" s="216">
        <v>65992184</v>
      </c>
      <c r="H12" s="216">
        <v>87832</v>
      </c>
      <c r="I12" s="216">
        <v>1029604</v>
      </c>
    </row>
    <row r="13" spans="1:9" ht="18" customHeight="1">
      <c r="A13" s="86" t="s">
        <v>590</v>
      </c>
      <c r="B13" s="84" t="s">
        <v>570</v>
      </c>
      <c r="C13" s="216" t="s">
        <v>443</v>
      </c>
      <c r="D13" s="216" t="s">
        <v>443</v>
      </c>
      <c r="E13" s="216" t="s">
        <v>443</v>
      </c>
      <c r="F13" s="216">
        <v>381901</v>
      </c>
      <c r="G13" s="216">
        <v>125950278</v>
      </c>
      <c r="H13" s="216">
        <v>257908</v>
      </c>
      <c r="I13" s="216">
        <v>2428298</v>
      </c>
    </row>
    <row r="14" spans="1:9" ht="18" customHeight="1">
      <c r="A14" s="86" t="s">
        <v>9</v>
      </c>
      <c r="B14" s="240"/>
      <c r="C14" s="216">
        <v>972</v>
      </c>
      <c r="D14" s="216" t="s">
        <v>443</v>
      </c>
      <c r="E14" s="216">
        <v>544</v>
      </c>
      <c r="F14" s="216">
        <v>972</v>
      </c>
      <c r="G14" s="216" t="s">
        <v>443</v>
      </c>
      <c r="H14" s="216" t="s">
        <v>443</v>
      </c>
      <c r="I14" s="216">
        <v>544</v>
      </c>
    </row>
    <row r="15" spans="1:9" ht="18" customHeight="1">
      <c r="A15" s="86" t="s">
        <v>11</v>
      </c>
      <c r="B15" s="240" t="s">
        <v>591</v>
      </c>
      <c r="C15" s="216">
        <v>23704</v>
      </c>
      <c r="D15" s="216" t="s">
        <v>443</v>
      </c>
      <c r="E15" s="216">
        <v>78527</v>
      </c>
      <c r="F15" s="216">
        <v>2203544</v>
      </c>
      <c r="G15" s="216">
        <v>642704383</v>
      </c>
      <c r="H15" s="216">
        <v>1624304</v>
      </c>
      <c r="I15" s="216">
        <v>14710070</v>
      </c>
    </row>
    <row r="16" spans="1:9" ht="18" customHeight="1">
      <c r="A16" s="86" t="s">
        <v>10</v>
      </c>
      <c r="B16" s="240" t="s">
        <v>592</v>
      </c>
      <c r="C16" s="216">
        <v>3578</v>
      </c>
      <c r="D16" s="216" t="s">
        <v>443</v>
      </c>
      <c r="E16" s="216">
        <v>3813</v>
      </c>
      <c r="F16" s="216">
        <v>245442</v>
      </c>
      <c r="G16" s="216">
        <v>724331</v>
      </c>
      <c r="H16" s="216" t="s">
        <v>443</v>
      </c>
      <c r="I16" s="216">
        <v>230884</v>
      </c>
    </row>
    <row r="17" spans="1:9" ht="30" customHeight="1">
      <c r="A17" s="86" t="s">
        <v>12</v>
      </c>
      <c r="B17" s="240" t="s">
        <v>65</v>
      </c>
      <c r="C17" s="216" t="s">
        <v>443</v>
      </c>
      <c r="D17" s="216" t="s">
        <v>443</v>
      </c>
      <c r="E17" s="216" t="s">
        <v>443</v>
      </c>
      <c r="F17" s="216">
        <v>25</v>
      </c>
      <c r="G17" s="216">
        <v>30092</v>
      </c>
      <c r="H17" s="216" t="s">
        <v>443</v>
      </c>
      <c r="I17" s="216">
        <v>32</v>
      </c>
    </row>
    <row r="18" spans="1:9" ht="18" customHeight="1">
      <c r="A18" s="86" t="s">
        <v>13</v>
      </c>
      <c r="B18" s="240" t="s">
        <v>66</v>
      </c>
      <c r="C18" s="216" t="s">
        <v>443</v>
      </c>
      <c r="D18" s="216" t="s">
        <v>443</v>
      </c>
      <c r="E18" s="216" t="s">
        <v>443</v>
      </c>
      <c r="F18" s="216">
        <v>362</v>
      </c>
      <c r="G18" s="216">
        <v>517683</v>
      </c>
      <c r="H18" s="216">
        <v>25</v>
      </c>
      <c r="I18" s="216">
        <v>2321</v>
      </c>
    </row>
    <row r="19" spans="1:9" ht="18" customHeight="1">
      <c r="A19" s="86" t="s">
        <v>542</v>
      </c>
      <c r="B19" s="240"/>
      <c r="C19" s="216" t="s">
        <v>443</v>
      </c>
      <c r="D19" s="216" t="s">
        <v>443</v>
      </c>
      <c r="E19" s="216" t="s">
        <v>443</v>
      </c>
      <c r="F19" s="216">
        <v>51945</v>
      </c>
      <c r="G19" s="216">
        <v>12987188</v>
      </c>
      <c r="H19" s="216">
        <v>868184</v>
      </c>
      <c r="I19" s="216">
        <v>742612</v>
      </c>
    </row>
    <row r="20" spans="1:9" ht="18" customHeight="1">
      <c r="A20" s="86" t="s">
        <v>543</v>
      </c>
      <c r="B20" s="240" t="s">
        <v>618</v>
      </c>
      <c r="C20" s="216" t="s">
        <v>443</v>
      </c>
      <c r="D20" s="216" t="s">
        <v>443</v>
      </c>
      <c r="E20" s="216" t="s">
        <v>443</v>
      </c>
      <c r="F20" s="216">
        <v>99925</v>
      </c>
      <c r="G20" s="216">
        <v>42326154</v>
      </c>
      <c r="H20" s="216">
        <v>42</v>
      </c>
      <c r="I20" s="216">
        <v>687866</v>
      </c>
    </row>
    <row r="21" spans="1:9" ht="18" customHeight="1">
      <c r="A21" s="86" t="s">
        <v>14</v>
      </c>
      <c r="B21" s="240" t="s">
        <v>621</v>
      </c>
      <c r="C21" s="216" t="s">
        <v>443</v>
      </c>
      <c r="D21" s="216" t="s">
        <v>443</v>
      </c>
      <c r="E21" s="216" t="s">
        <v>443</v>
      </c>
      <c r="F21" s="216">
        <v>488961</v>
      </c>
      <c r="G21" s="216">
        <v>185192615</v>
      </c>
      <c r="H21" s="216">
        <v>590665</v>
      </c>
      <c r="I21" s="216">
        <v>4482228</v>
      </c>
    </row>
    <row r="22" spans="1:9" ht="30" customHeight="1">
      <c r="A22" s="86" t="s">
        <v>15</v>
      </c>
      <c r="B22" s="240" t="s">
        <v>616</v>
      </c>
      <c r="C22" s="216" t="s">
        <v>443</v>
      </c>
      <c r="D22" s="216" t="s">
        <v>443</v>
      </c>
      <c r="E22" s="216" t="s">
        <v>443</v>
      </c>
      <c r="F22" s="216">
        <v>407133</v>
      </c>
      <c r="G22" s="216">
        <v>134924139</v>
      </c>
      <c r="H22" s="216" t="s">
        <v>443</v>
      </c>
      <c r="I22" s="216">
        <v>3247433</v>
      </c>
    </row>
    <row r="23" spans="1:9" ht="18" customHeight="1">
      <c r="A23" s="86" t="s">
        <v>16</v>
      </c>
      <c r="B23" s="240"/>
      <c r="C23" s="216" t="s">
        <v>443</v>
      </c>
      <c r="D23" s="216" t="s">
        <v>443</v>
      </c>
      <c r="E23" s="216" t="s">
        <v>443</v>
      </c>
      <c r="F23" s="216">
        <v>6</v>
      </c>
      <c r="G23" s="216">
        <v>841</v>
      </c>
      <c r="H23" s="216" t="s">
        <v>443</v>
      </c>
      <c r="I23" s="216">
        <v>4</v>
      </c>
    </row>
    <row r="24" spans="1:9" ht="18" customHeight="1">
      <c r="A24" s="86" t="s">
        <v>544</v>
      </c>
      <c r="B24" s="240" t="s">
        <v>567</v>
      </c>
      <c r="C24" s="216" t="s">
        <v>443</v>
      </c>
      <c r="D24" s="216" t="s">
        <v>443</v>
      </c>
      <c r="E24" s="216" t="s">
        <v>443</v>
      </c>
      <c r="F24" s="216">
        <v>55546</v>
      </c>
      <c r="G24" s="216">
        <v>27974399</v>
      </c>
      <c r="H24" s="216">
        <v>352474</v>
      </c>
      <c r="I24" s="216">
        <v>912924</v>
      </c>
    </row>
    <row r="25" spans="1:9" ht="18" customHeight="1">
      <c r="A25" s="86" t="s">
        <v>545</v>
      </c>
      <c r="B25" s="240" t="s">
        <v>530</v>
      </c>
      <c r="C25" s="216" t="s">
        <v>443</v>
      </c>
      <c r="D25" s="216" t="s">
        <v>443</v>
      </c>
      <c r="E25" s="216" t="s">
        <v>443</v>
      </c>
      <c r="F25" s="216">
        <v>22544</v>
      </c>
      <c r="G25" s="216">
        <v>3820575</v>
      </c>
      <c r="H25" s="216">
        <v>2401</v>
      </c>
      <c r="I25" s="216">
        <v>867885</v>
      </c>
    </row>
    <row r="26" spans="1:9" ht="18" customHeight="1">
      <c r="A26" s="86" t="s">
        <v>17</v>
      </c>
      <c r="B26" s="240" t="s">
        <v>70</v>
      </c>
      <c r="C26" s="216">
        <v>2</v>
      </c>
      <c r="D26" s="216" t="s">
        <v>443</v>
      </c>
      <c r="E26" s="216">
        <v>30</v>
      </c>
      <c r="F26" s="216">
        <v>25666</v>
      </c>
      <c r="G26" s="216">
        <v>4174540</v>
      </c>
      <c r="H26" s="216" t="s">
        <v>443</v>
      </c>
      <c r="I26" s="216">
        <v>110713</v>
      </c>
    </row>
    <row r="27" spans="1:9" ht="30" customHeight="1">
      <c r="A27" s="86" t="s">
        <v>18</v>
      </c>
      <c r="B27" s="84" t="s">
        <v>72</v>
      </c>
      <c r="C27" s="216" t="s">
        <v>443</v>
      </c>
      <c r="D27" s="216" t="s">
        <v>443</v>
      </c>
      <c r="E27" s="216" t="s">
        <v>443</v>
      </c>
      <c r="F27" s="216">
        <v>304523</v>
      </c>
      <c r="G27" s="216">
        <v>76067935</v>
      </c>
      <c r="H27" s="216">
        <v>490947</v>
      </c>
      <c r="I27" s="216">
        <v>10130911</v>
      </c>
    </row>
    <row r="28" spans="1:9" ht="18" customHeight="1">
      <c r="A28" s="86" t="s">
        <v>20</v>
      </c>
      <c r="B28" s="240" t="s">
        <v>568</v>
      </c>
      <c r="C28" s="216" t="s">
        <v>443</v>
      </c>
      <c r="D28" s="216" t="s">
        <v>443</v>
      </c>
      <c r="E28" s="216" t="s">
        <v>443</v>
      </c>
      <c r="F28" s="216">
        <v>203326</v>
      </c>
      <c r="G28" s="216">
        <v>58884560</v>
      </c>
      <c r="H28" s="216">
        <v>3722841</v>
      </c>
      <c r="I28" s="216">
        <v>5067339</v>
      </c>
    </row>
    <row r="29" spans="1:9" ht="18" customHeight="1">
      <c r="A29" s="86" t="s">
        <v>546</v>
      </c>
      <c r="B29" s="240" t="s">
        <v>569</v>
      </c>
      <c r="C29" s="216">
        <v>22911</v>
      </c>
      <c r="D29" s="216" t="s">
        <v>443</v>
      </c>
      <c r="E29" s="216">
        <v>87536</v>
      </c>
      <c r="F29" s="216">
        <v>125049</v>
      </c>
      <c r="G29" s="216">
        <v>34241726</v>
      </c>
      <c r="H29" s="216">
        <v>22049</v>
      </c>
      <c r="I29" s="216">
        <v>602702</v>
      </c>
    </row>
    <row r="30" spans="1:9" ht="18" customHeight="1">
      <c r="A30" s="86" t="s">
        <v>76</v>
      </c>
      <c r="B30" s="84"/>
      <c r="C30" s="216">
        <v>9</v>
      </c>
      <c r="D30" s="216" t="s">
        <v>443</v>
      </c>
      <c r="E30" s="216">
        <v>16</v>
      </c>
      <c r="F30" s="216">
        <v>3212</v>
      </c>
      <c r="G30" s="216">
        <v>2696423</v>
      </c>
      <c r="H30" s="216" t="s">
        <v>443</v>
      </c>
      <c r="I30" s="216">
        <v>15442</v>
      </c>
    </row>
    <row r="31" spans="1:9" ht="18" customHeight="1">
      <c r="A31" s="86" t="s">
        <v>21</v>
      </c>
      <c r="B31" s="84"/>
      <c r="C31" s="216" t="s">
        <v>443</v>
      </c>
      <c r="D31" s="216" t="s">
        <v>443</v>
      </c>
      <c r="E31" s="216" t="s">
        <v>443</v>
      </c>
      <c r="F31" s="216">
        <v>1772</v>
      </c>
      <c r="G31" s="216">
        <v>2159798</v>
      </c>
      <c r="H31" s="216" t="s">
        <v>443</v>
      </c>
      <c r="I31" s="216">
        <v>8796</v>
      </c>
    </row>
    <row r="32" spans="1:9" ht="30" customHeight="1">
      <c r="A32" s="86" t="s">
        <v>22</v>
      </c>
      <c r="B32" s="240" t="s">
        <v>79</v>
      </c>
      <c r="C32" s="216" t="s">
        <v>443</v>
      </c>
      <c r="D32" s="216" t="s">
        <v>443</v>
      </c>
      <c r="E32" s="216" t="s">
        <v>443</v>
      </c>
      <c r="F32" s="216">
        <v>12908</v>
      </c>
      <c r="G32" s="216">
        <v>10569000</v>
      </c>
      <c r="H32" s="216">
        <v>43090</v>
      </c>
      <c r="I32" s="216">
        <v>59290</v>
      </c>
    </row>
    <row r="33" spans="1:9" ht="18" customHeight="1">
      <c r="A33" s="86" t="s">
        <v>23</v>
      </c>
      <c r="B33" s="240" t="s">
        <v>80</v>
      </c>
      <c r="C33" s="216" t="s">
        <v>443</v>
      </c>
      <c r="D33" s="216" t="s">
        <v>443</v>
      </c>
      <c r="E33" s="216" t="s">
        <v>443</v>
      </c>
      <c r="F33" s="216">
        <v>117041</v>
      </c>
      <c r="G33" s="216">
        <v>21961883</v>
      </c>
      <c r="H33" s="216">
        <v>10135</v>
      </c>
      <c r="I33" s="216">
        <v>1073006</v>
      </c>
    </row>
    <row r="34" spans="1:9" s="121" customFormat="1" ht="18" customHeight="1">
      <c r="A34" s="86" t="s">
        <v>547</v>
      </c>
      <c r="B34" s="240"/>
      <c r="C34" s="216" t="s">
        <v>443</v>
      </c>
      <c r="D34" s="216" t="s">
        <v>443</v>
      </c>
      <c r="E34" s="216" t="s">
        <v>443</v>
      </c>
      <c r="F34" s="216">
        <v>3310</v>
      </c>
      <c r="G34" s="216">
        <v>1987680</v>
      </c>
      <c r="H34" s="216" t="s">
        <v>443</v>
      </c>
      <c r="I34" s="216">
        <v>18457</v>
      </c>
    </row>
    <row r="35" spans="1:9" s="121" customFormat="1" ht="18" customHeight="1">
      <c r="A35" s="86" t="s">
        <v>548</v>
      </c>
      <c r="B35" s="240"/>
      <c r="C35" s="216" t="s">
        <v>443</v>
      </c>
      <c r="D35" s="216" t="s">
        <v>443</v>
      </c>
      <c r="E35" s="216" t="s">
        <v>443</v>
      </c>
      <c r="F35" s="216">
        <v>74854</v>
      </c>
      <c r="G35" s="216">
        <v>33187877</v>
      </c>
      <c r="H35" s="216">
        <v>1196379</v>
      </c>
      <c r="I35" s="216">
        <v>2282293</v>
      </c>
    </row>
    <row r="36" spans="1:9" s="121" customFormat="1" ht="18" customHeight="1">
      <c r="A36" s="87" t="s">
        <v>593</v>
      </c>
      <c r="B36" s="241" t="s">
        <v>594</v>
      </c>
      <c r="C36" s="217" t="s">
        <v>443</v>
      </c>
      <c r="D36" s="217" t="s">
        <v>443</v>
      </c>
      <c r="E36" s="217" t="s">
        <v>443</v>
      </c>
      <c r="F36" s="217" t="s">
        <v>443</v>
      </c>
      <c r="G36" s="217" t="s">
        <v>443</v>
      </c>
      <c r="H36" s="217" t="s">
        <v>443</v>
      </c>
      <c r="I36" s="217" t="s">
        <v>443</v>
      </c>
    </row>
    <row r="37" spans="1:9" s="121" customFormat="1" ht="30" customHeight="1">
      <c r="A37" s="86" t="s">
        <v>24</v>
      </c>
      <c r="B37" s="84"/>
      <c r="C37" s="216" t="s">
        <v>443</v>
      </c>
      <c r="D37" s="216" t="s">
        <v>443</v>
      </c>
      <c r="E37" s="216" t="s">
        <v>443</v>
      </c>
      <c r="F37" s="216">
        <v>35711</v>
      </c>
      <c r="G37" s="216">
        <v>13081532</v>
      </c>
      <c r="H37" s="216">
        <v>528473</v>
      </c>
      <c r="I37" s="216">
        <v>1437631</v>
      </c>
    </row>
    <row r="38" spans="1:9" s="121" customFormat="1" ht="18" customHeight="1">
      <c r="A38" s="86" t="s">
        <v>549</v>
      </c>
      <c r="B38" s="84" t="s">
        <v>526</v>
      </c>
      <c r="C38" s="216" t="s">
        <v>443</v>
      </c>
      <c r="D38" s="216" t="s">
        <v>443</v>
      </c>
      <c r="E38" s="216" t="s">
        <v>443</v>
      </c>
      <c r="F38" s="216">
        <v>566544</v>
      </c>
      <c r="G38" s="216">
        <v>123718886</v>
      </c>
      <c r="H38" s="216">
        <v>443759</v>
      </c>
      <c r="I38" s="216">
        <v>8439348</v>
      </c>
    </row>
    <row r="39" spans="1:9" ht="18" customHeight="1">
      <c r="A39" s="86" t="s">
        <v>25</v>
      </c>
      <c r="B39" s="240"/>
      <c r="C39" s="216" t="s">
        <v>443</v>
      </c>
      <c r="D39" s="216" t="s">
        <v>443</v>
      </c>
      <c r="E39" s="216" t="s">
        <v>443</v>
      </c>
      <c r="F39" s="216" t="s">
        <v>443</v>
      </c>
      <c r="G39" s="216" t="s">
        <v>443</v>
      </c>
      <c r="H39" s="216" t="s">
        <v>443</v>
      </c>
      <c r="I39" s="216" t="s">
        <v>443</v>
      </c>
    </row>
    <row r="40" spans="1:9" ht="18" customHeight="1">
      <c r="A40" s="86" t="s">
        <v>26</v>
      </c>
      <c r="B40" s="240" t="s">
        <v>82</v>
      </c>
      <c r="C40" s="216" t="s">
        <v>443</v>
      </c>
      <c r="D40" s="216" t="s">
        <v>443</v>
      </c>
      <c r="E40" s="216" t="s">
        <v>443</v>
      </c>
      <c r="F40" s="216">
        <v>55154</v>
      </c>
      <c r="G40" s="216">
        <v>17566113</v>
      </c>
      <c r="H40" s="216">
        <v>123315</v>
      </c>
      <c r="I40" s="216">
        <v>862895</v>
      </c>
    </row>
    <row r="41" spans="1:9" ht="18" customHeight="1">
      <c r="A41" s="86" t="s">
        <v>27</v>
      </c>
      <c r="B41" s="240" t="s">
        <v>595</v>
      </c>
      <c r="C41" s="216" t="s">
        <v>443</v>
      </c>
      <c r="D41" s="216" t="s">
        <v>443</v>
      </c>
      <c r="E41" s="216" t="s">
        <v>443</v>
      </c>
      <c r="F41" s="216">
        <v>2413</v>
      </c>
      <c r="G41" s="216">
        <v>1766271</v>
      </c>
      <c r="H41" s="216">
        <v>-10</v>
      </c>
      <c r="I41" s="216">
        <v>8411</v>
      </c>
    </row>
    <row r="42" spans="1:9" ht="30" customHeight="1">
      <c r="A42" s="86" t="s">
        <v>28</v>
      </c>
      <c r="B42" s="84" t="s">
        <v>596</v>
      </c>
      <c r="C42" s="216" t="s">
        <v>443</v>
      </c>
      <c r="D42" s="216" t="s">
        <v>443</v>
      </c>
      <c r="E42" s="216" t="s">
        <v>443</v>
      </c>
      <c r="F42" s="216">
        <v>403556</v>
      </c>
      <c r="G42" s="216">
        <v>262792736</v>
      </c>
      <c r="H42" s="216">
        <v>6618677</v>
      </c>
      <c r="I42" s="216">
        <v>14037873</v>
      </c>
    </row>
    <row r="43" spans="1:9" ht="18" customHeight="1">
      <c r="A43" s="86" t="s">
        <v>29</v>
      </c>
      <c r="B43" s="84" t="s">
        <v>604</v>
      </c>
      <c r="C43" s="216">
        <v>3076</v>
      </c>
      <c r="D43" s="216" t="s">
        <v>443</v>
      </c>
      <c r="E43" s="216">
        <v>15350</v>
      </c>
      <c r="F43" s="216">
        <v>245740</v>
      </c>
      <c r="G43" s="216">
        <v>103862929</v>
      </c>
      <c r="H43" s="216">
        <v>796416</v>
      </c>
      <c r="I43" s="216">
        <v>3118158</v>
      </c>
    </row>
    <row r="44" spans="1:9" ht="18" customHeight="1">
      <c r="A44" s="86" t="s">
        <v>30</v>
      </c>
      <c r="B44" s="240" t="s">
        <v>89</v>
      </c>
      <c r="C44" s="216" t="s">
        <v>443</v>
      </c>
      <c r="D44" s="216" t="s">
        <v>443</v>
      </c>
      <c r="E44" s="216" t="s">
        <v>443</v>
      </c>
      <c r="F44" s="216">
        <v>513</v>
      </c>
      <c r="G44" s="216">
        <v>1061750</v>
      </c>
      <c r="H44" s="216" t="s">
        <v>443</v>
      </c>
      <c r="I44" s="216">
        <v>1721</v>
      </c>
    </row>
    <row r="45" spans="1:9" ht="18" customHeight="1">
      <c r="A45" s="86" t="s">
        <v>33</v>
      </c>
      <c r="B45" s="84" t="s">
        <v>597</v>
      </c>
      <c r="C45" s="216">
        <v>706</v>
      </c>
      <c r="D45" s="216" t="s">
        <v>443</v>
      </c>
      <c r="E45" s="216">
        <v>6025</v>
      </c>
      <c r="F45" s="216">
        <v>990844</v>
      </c>
      <c r="G45" s="216">
        <v>444241323</v>
      </c>
      <c r="H45" s="216">
        <v>2034508</v>
      </c>
      <c r="I45" s="216">
        <v>8435983</v>
      </c>
    </row>
    <row r="46" spans="1:9" ht="18" customHeight="1">
      <c r="A46" s="86" t="s">
        <v>34</v>
      </c>
      <c r="B46" s="240"/>
      <c r="C46" s="216" t="s">
        <v>443</v>
      </c>
      <c r="D46" s="216" t="s">
        <v>443</v>
      </c>
      <c r="E46" s="216" t="s">
        <v>443</v>
      </c>
      <c r="F46" s="216">
        <v>148</v>
      </c>
      <c r="G46" s="216">
        <v>183700</v>
      </c>
      <c r="H46" s="216" t="s">
        <v>443</v>
      </c>
      <c r="I46" s="216">
        <v>3571</v>
      </c>
    </row>
    <row r="47" spans="1:9" ht="30" customHeight="1">
      <c r="A47" s="86" t="s">
        <v>35</v>
      </c>
      <c r="B47" s="240" t="s">
        <v>598</v>
      </c>
      <c r="C47" s="216">
        <v>1664</v>
      </c>
      <c r="D47" s="216" t="s">
        <v>443</v>
      </c>
      <c r="E47" s="216">
        <v>2096</v>
      </c>
      <c r="F47" s="216">
        <v>256474</v>
      </c>
      <c r="G47" s="216">
        <v>106077084</v>
      </c>
      <c r="H47" s="216">
        <v>392294</v>
      </c>
      <c r="I47" s="216">
        <v>2095922</v>
      </c>
    </row>
    <row r="48" spans="1:9" ht="18" customHeight="1">
      <c r="A48" s="86" t="s">
        <v>550</v>
      </c>
      <c r="B48" s="240" t="s">
        <v>599</v>
      </c>
      <c r="C48" s="216" t="s">
        <v>443</v>
      </c>
      <c r="D48" s="216" t="s">
        <v>443</v>
      </c>
      <c r="E48" s="216" t="s">
        <v>443</v>
      </c>
      <c r="F48" s="216">
        <v>168302</v>
      </c>
      <c r="G48" s="216">
        <v>15766251</v>
      </c>
      <c r="H48" s="216">
        <v>1236843</v>
      </c>
      <c r="I48" s="216">
        <v>1404847</v>
      </c>
    </row>
    <row r="49" spans="1:9" ht="18" customHeight="1">
      <c r="A49" s="86" t="s">
        <v>36</v>
      </c>
      <c r="B49" s="84" t="s">
        <v>98</v>
      </c>
      <c r="C49" s="216" t="s">
        <v>443</v>
      </c>
      <c r="D49" s="216" t="s">
        <v>443</v>
      </c>
      <c r="E49" s="216" t="s">
        <v>443</v>
      </c>
      <c r="F49" s="216">
        <v>116941</v>
      </c>
      <c r="G49" s="216">
        <v>5669282</v>
      </c>
      <c r="H49" s="216" t="s">
        <v>443</v>
      </c>
      <c r="I49" s="216">
        <v>392781</v>
      </c>
    </row>
    <row r="50" spans="1:9" ht="18" customHeight="1">
      <c r="A50" s="86" t="s">
        <v>551</v>
      </c>
      <c r="B50" s="240"/>
      <c r="C50" s="216" t="s">
        <v>443</v>
      </c>
      <c r="D50" s="216" t="s">
        <v>443</v>
      </c>
      <c r="E50" s="216" t="s">
        <v>443</v>
      </c>
      <c r="F50" s="216" t="s">
        <v>443</v>
      </c>
      <c r="G50" s="216" t="s">
        <v>443</v>
      </c>
      <c r="H50" s="216" t="s">
        <v>443</v>
      </c>
      <c r="I50" s="216" t="s">
        <v>443</v>
      </c>
    </row>
    <row r="51" spans="1:9" ht="18" customHeight="1">
      <c r="A51" s="86" t="s">
        <v>37</v>
      </c>
      <c r="B51" s="84"/>
      <c r="C51" s="216" t="s">
        <v>443</v>
      </c>
      <c r="D51" s="216" t="s">
        <v>443</v>
      </c>
      <c r="E51" s="216" t="s">
        <v>443</v>
      </c>
      <c r="F51" s="216">
        <v>241</v>
      </c>
      <c r="G51" s="216">
        <v>10660</v>
      </c>
      <c r="H51" s="216" t="s">
        <v>443</v>
      </c>
      <c r="I51" s="216">
        <v>1605</v>
      </c>
    </row>
    <row r="52" spans="1:9" ht="30" customHeight="1">
      <c r="A52" s="86" t="s">
        <v>38</v>
      </c>
      <c r="B52" s="240" t="s">
        <v>102</v>
      </c>
      <c r="C52" s="216" t="s">
        <v>443</v>
      </c>
      <c r="D52" s="216" t="s">
        <v>443</v>
      </c>
      <c r="E52" s="216" t="s">
        <v>443</v>
      </c>
      <c r="F52" s="216">
        <v>5273</v>
      </c>
      <c r="G52" s="216">
        <v>6152652</v>
      </c>
      <c r="H52" s="216" t="s">
        <v>443</v>
      </c>
      <c r="I52" s="216">
        <v>19833</v>
      </c>
    </row>
    <row r="53" spans="1:9" ht="18" customHeight="1">
      <c r="A53" s="86" t="s">
        <v>552</v>
      </c>
      <c r="B53" s="84"/>
      <c r="C53" s="216" t="s">
        <v>443</v>
      </c>
      <c r="D53" s="216" t="s">
        <v>443</v>
      </c>
      <c r="E53" s="216" t="s">
        <v>443</v>
      </c>
      <c r="F53" s="216">
        <v>120</v>
      </c>
      <c r="G53" s="216">
        <v>149453</v>
      </c>
      <c r="H53" s="216" t="s">
        <v>443</v>
      </c>
      <c r="I53" s="216">
        <v>586</v>
      </c>
    </row>
    <row r="54" spans="1:9" s="121" customFormat="1" ht="18" customHeight="1">
      <c r="A54" s="86" t="s">
        <v>39</v>
      </c>
      <c r="B54" s="240" t="s">
        <v>105</v>
      </c>
      <c r="C54" s="216" t="s">
        <v>443</v>
      </c>
      <c r="D54" s="216" t="s">
        <v>443</v>
      </c>
      <c r="E54" s="216" t="s">
        <v>443</v>
      </c>
      <c r="F54" s="216">
        <v>26</v>
      </c>
      <c r="G54" s="216">
        <v>12948</v>
      </c>
      <c r="H54" s="216" t="s">
        <v>443</v>
      </c>
      <c r="I54" s="216" t="s">
        <v>443</v>
      </c>
    </row>
    <row r="55" spans="1:9" s="121" customFormat="1" ht="18" customHeight="1">
      <c r="A55" s="86" t="s">
        <v>40</v>
      </c>
      <c r="B55" s="240" t="s">
        <v>107</v>
      </c>
      <c r="C55" s="216">
        <v>140153</v>
      </c>
      <c r="D55" s="216" t="s">
        <v>443</v>
      </c>
      <c r="E55" s="216">
        <v>418531</v>
      </c>
      <c r="F55" s="216">
        <v>1147326</v>
      </c>
      <c r="G55" s="216">
        <v>490892936</v>
      </c>
      <c r="H55" s="216">
        <v>1515819</v>
      </c>
      <c r="I55" s="216">
        <v>11331257</v>
      </c>
    </row>
    <row r="56" spans="1:9" ht="18" customHeight="1">
      <c r="A56" s="86" t="s">
        <v>553</v>
      </c>
      <c r="B56" s="240" t="s">
        <v>600</v>
      </c>
      <c r="C56" s="216" t="s">
        <v>443</v>
      </c>
      <c r="D56" s="216" t="s">
        <v>443</v>
      </c>
      <c r="E56" s="216" t="s">
        <v>443</v>
      </c>
      <c r="F56" s="216" t="s">
        <v>443</v>
      </c>
      <c r="G56" s="216" t="s">
        <v>443</v>
      </c>
      <c r="H56" s="216" t="s">
        <v>443</v>
      </c>
      <c r="I56" s="216" t="s">
        <v>443</v>
      </c>
    </row>
    <row r="57" spans="1:9" ht="30" customHeight="1">
      <c r="A57" s="86" t="s">
        <v>42</v>
      </c>
      <c r="B57" s="84"/>
      <c r="C57" s="216" t="s">
        <v>443</v>
      </c>
      <c r="D57" s="216" t="s">
        <v>443</v>
      </c>
      <c r="E57" s="216" t="s">
        <v>443</v>
      </c>
      <c r="F57" s="216" t="s">
        <v>443</v>
      </c>
      <c r="G57" s="216" t="s">
        <v>443</v>
      </c>
      <c r="H57" s="216" t="s">
        <v>443</v>
      </c>
      <c r="I57" s="216" t="s">
        <v>443</v>
      </c>
    </row>
    <row r="58" spans="1:9" ht="18" customHeight="1">
      <c r="A58" s="86" t="s">
        <v>601</v>
      </c>
      <c r="B58" s="240"/>
      <c r="C58" s="216" t="s">
        <v>443</v>
      </c>
      <c r="D58" s="216" t="s">
        <v>443</v>
      </c>
      <c r="E58" s="216" t="s">
        <v>443</v>
      </c>
      <c r="F58" s="216">
        <v>1485</v>
      </c>
      <c r="G58" s="216">
        <v>689180</v>
      </c>
      <c r="H58" s="216">
        <v>937</v>
      </c>
      <c r="I58" s="216">
        <v>11671</v>
      </c>
    </row>
    <row r="59" spans="1:9" ht="18" customHeight="1">
      <c r="A59" s="86" t="s">
        <v>43</v>
      </c>
      <c r="B59" s="84"/>
      <c r="C59" s="216">
        <v>14</v>
      </c>
      <c r="D59" s="216" t="s">
        <v>443</v>
      </c>
      <c r="E59" s="216">
        <v>32</v>
      </c>
      <c r="F59" s="216">
        <v>22665</v>
      </c>
      <c r="G59" s="216">
        <v>20450579</v>
      </c>
      <c r="H59" s="216">
        <v>1088952</v>
      </c>
      <c r="I59" s="216">
        <v>552803</v>
      </c>
    </row>
    <row r="60" spans="1:9" s="121" customFormat="1" ht="18" customHeight="1">
      <c r="A60" s="86" t="s">
        <v>44</v>
      </c>
      <c r="B60" s="240" t="s">
        <v>111</v>
      </c>
      <c r="C60" s="216" t="s">
        <v>443</v>
      </c>
      <c r="D60" s="216" t="s">
        <v>443</v>
      </c>
      <c r="E60" s="216" t="s">
        <v>443</v>
      </c>
      <c r="F60" s="216" t="s">
        <v>443</v>
      </c>
      <c r="G60" s="216" t="s">
        <v>443</v>
      </c>
      <c r="H60" s="216" t="s">
        <v>443</v>
      </c>
      <c r="I60" s="216" t="s">
        <v>443</v>
      </c>
    </row>
    <row r="61" spans="1:9" s="121" customFormat="1" ht="18" customHeight="1">
      <c r="A61" s="87" t="s">
        <v>631</v>
      </c>
      <c r="B61" s="241" t="s">
        <v>632</v>
      </c>
      <c r="C61" s="217" t="s">
        <v>443</v>
      </c>
      <c r="D61" s="217" t="s">
        <v>443</v>
      </c>
      <c r="E61" s="217" t="s">
        <v>443</v>
      </c>
      <c r="F61" s="217" t="s">
        <v>443</v>
      </c>
      <c r="G61" s="217" t="s">
        <v>443</v>
      </c>
      <c r="H61" s="217" t="s">
        <v>443</v>
      </c>
      <c r="I61" s="217" t="s">
        <v>443</v>
      </c>
    </row>
    <row r="62" spans="1:9" ht="30" customHeight="1">
      <c r="A62" s="86" t="s">
        <v>554</v>
      </c>
      <c r="B62" s="240"/>
      <c r="C62" s="216" t="s">
        <v>443</v>
      </c>
      <c r="D62" s="216" t="s">
        <v>443</v>
      </c>
      <c r="E62" s="216" t="s">
        <v>443</v>
      </c>
      <c r="F62" s="216">
        <v>3</v>
      </c>
      <c r="G62" s="216">
        <v>2223</v>
      </c>
      <c r="H62" s="216" t="s">
        <v>443</v>
      </c>
      <c r="I62" s="216" t="s">
        <v>443</v>
      </c>
    </row>
    <row r="63" spans="1:9" ht="18" customHeight="1">
      <c r="A63" s="86" t="s">
        <v>45</v>
      </c>
      <c r="B63" s="240" t="s">
        <v>113</v>
      </c>
      <c r="C63" s="216" t="s">
        <v>443</v>
      </c>
      <c r="D63" s="216" t="s">
        <v>443</v>
      </c>
      <c r="E63" s="216" t="s">
        <v>443</v>
      </c>
      <c r="F63" s="216">
        <v>33</v>
      </c>
      <c r="G63" s="216">
        <v>114</v>
      </c>
      <c r="H63" s="216" t="s">
        <v>443</v>
      </c>
      <c r="I63" s="216" t="s">
        <v>443</v>
      </c>
    </row>
    <row r="64" spans="1:9" ht="18" customHeight="1">
      <c r="A64" s="86" t="s">
        <v>555</v>
      </c>
      <c r="B64" s="240" t="s">
        <v>602</v>
      </c>
      <c r="C64" s="216" t="s">
        <v>443</v>
      </c>
      <c r="D64" s="216" t="s">
        <v>443</v>
      </c>
      <c r="E64" s="216" t="s">
        <v>443</v>
      </c>
      <c r="F64" s="216">
        <v>32505</v>
      </c>
      <c r="G64" s="216">
        <v>6772536</v>
      </c>
      <c r="H64" s="216">
        <v>289695</v>
      </c>
      <c r="I64" s="216">
        <v>1011440</v>
      </c>
    </row>
    <row r="65" spans="1:9" ht="18" customHeight="1">
      <c r="A65" s="86" t="s">
        <v>556</v>
      </c>
      <c r="B65" s="240" t="s">
        <v>452</v>
      </c>
      <c r="C65" s="216" t="s">
        <v>443</v>
      </c>
      <c r="D65" s="216" t="s">
        <v>443</v>
      </c>
      <c r="E65" s="216" t="s">
        <v>443</v>
      </c>
      <c r="F65" s="216">
        <v>379830</v>
      </c>
      <c r="G65" s="216">
        <v>124207639</v>
      </c>
      <c r="H65" s="216">
        <v>976036</v>
      </c>
      <c r="I65" s="216">
        <v>2311076</v>
      </c>
    </row>
    <row r="66" spans="1:9" ht="18" customHeight="1">
      <c r="A66" s="86" t="s">
        <v>557</v>
      </c>
      <c r="B66" s="238" t="s">
        <v>564</v>
      </c>
      <c r="C66" s="216" t="s">
        <v>443</v>
      </c>
      <c r="D66" s="216" t="s">
        <v>443</v>
      </c>
      <c r="E66" s="216" t="s">
        <v>443</v>
      </c>
      <c r="F66" s="216" t="s">
        <v>443</v>
      </c>
      <c r="G66" s="216" t="s">
        <v>443</v>
      </c>
      <c r="H66" s="216" t="s">
        <v>443</v>
      </c>
      <c r="I66" s="216" t="s">
        <v>443</v>
      </c>
    </row>
    <row r="67" spans="1:9" ht="30" customHeight="1">
      <c r="A67" s="86" t="s">
        <v>558</v>
      </c>
      <c r="B67" s="240" t="s">
        <v>603</v>
      </c>
      <c r="C67" s="216" t="s">
        <v>443</v>
      </c>
      <c r="D67" s="216" t="s">
        <v>443</v>
      </c>
      <c r="E67" s="216" t="s">
        <v>443</v>
      </c>
      <c r="F67" s="216">
        <v>23184</v>
      </c>
      <c r="G67" s="216">
        <v>113072894</v>
      </c>
      <c r="H67" s="216">
        <v>318222</v>
      </c>
      <c r="I67" s="216">
        <v>492423</v>
      </c>
    </row>
    <row r="68" spans="1:9" ht="18" customHeight="1">
      <c r="A68" s="86" t="s">
        <v>605</v>
      </c>
      <c r="B68" s="240" t="s">
        <v>606</v>
      </c>
      <c r="C68" s="216" t="s">
        <v>443</v>
      </c>
      <c r="D68" s="216" t="s">
        <v>443</v>
      </c>
      <c r="E68" s="216" t="s">
        <v>443</v>
      </c>
      <c r="F68" s="216">
        <v>866</v>
      </c>
      <c r="G68" s="216">
        <v>7701254</v>
      </c>
      <c r="H68" s="216" t="s">
        <v>443</v>
      </c>
      <c r="I68" s="216">
        <v>14458</v>
      </c>
    </row>
    <row r="69" spans="1:9" ht="18" customHeight="1">
      <c r="A69" s="86" t="s">
        <v>559</v>
      </c>
      <c r="B69" s="240"/>
      <c r="C69" s="218" t="s">
        <v>443</v>
      </c>
      <c r="D69" s="218" t="s">
        <v>443</v>
      </c>
      <c r="E69" s="218" t="s">
        <v>443</v>
      </c>
      <c r="F69" s="218">
        <v>71534</v>
      </c>
      <c r="G69" s="218">
        <v>32863854</v>
      </c>
      <c r="H69" s="218" t="s">
        <v>443</v>
      </c>
      <c r="I69" s="218">
        <v>352581</v>
      </c>
    </row>
    <row r="70" spans="1:9" ht="18" customHeight="1">
      <c r="A70" s="86" t="s">
        <v>560</v>
      </c>
      <c r="B70" s="84"/>
      <c r="C70" s="218" t="s">
        <v>443</v>
      </c>
      <c r="D70" s="218" t="s">
        <v>443</v>
      </c>
      <c r="E70" s="218" t="s">
        <v>443</v>
      </c>
      <c r="F70" s="218">
        <v>63164</v>
      </c>
      <c r="G70" s="218">
        <v>15127981</v>
      </c>
      <c r="H70" s="218">
        <v>393908</v>
      </c>
      <c r="I70" s="218">
        <v>1968588</v>
      </c>
    </row>
    <row r="71" spans="1:9" ht="18" customHeight="1">
      <c r="A71" s="86" t="s">
        <v>116</v>
      </c>
      <c r="B71" s="240"/>
      <c r="C71" s="218" t="s">
        <v>443</v>
      </c>
      <c r="D71" s="218" t="s">
        <v>443</v>
      </c>
      <c r="E71" s="218" t="s">
        <v>443</v>
      </c>
      <c r="F71" s="218">
        <v>95374</v>
      </c>
      <c r="G71" s="218">
        <v>22709011</v>
      </c>
      <c r="H71" s="218">
        <v>50475</v>
      </c>
      <c r="I71" s="218">
        <v>711028</v>
      </c>
    </row>
    <row r="72" spans="1:9" s="121" customFormat="1" ht="18" customHeight="1">
      <c r="A72" s="86" t="s">
        <v>6</v>
      </c>
      <c r="B72" s="84" t="s">
        <v>6</v>
      </c>
      <c r="C72" s="253"/>
      <c r="D72" s="253"/>
      <c r="E72" s="253"/>
      <c r="F72" s="253"/>
      <c r="G72" s="253"/>
      <c r="H72" s="253"/>
      <c r="I72" s="253"/>
    </row>
    <row r="73" spans="1:9" ht="15.75" customHeight="1">
      <c r="A73" s="88" t="s">
        <v>474</v>
      </c>
      <c r="B73" s="90" t="s">
        <v>147</v>
      </c>
      <c r="C73" s="255">
        <f>SUM(C12:C71)</f>
        <v>197654</v>
      </c>
      <c r="D73" s="255">
        <f aca="true" t="shared" si="0" ref="D73:I73">SUM(D12:D71)</f>
        <v>0</v>
      </c>
      <c r="E73" s="255">
        <f t="shared" si="0"/>
        <v>614678</v>
      </c>
      <c r="F73" s="255">
        <f t="shared" si="0"/>
        <v>9643454</v>
      </c>
      <c r="G73" s="255">
        <f t="shared" si="0"/>
        <v>3425680055</v>
      </c>
      <c r="H73" s="255">
        <f t="shared" si="0"/>
        <v>26077595</v>
      </c>
      <c r="I73" s="255">
        <f t="shared" si="0"/>
        <v>107730144</v>
      </c>
    </row>
    <row r="74" ht="15.75" customHeight="1">
      <c r="A74" s="46"/>
    </row>
    <row r="75" ht="15.75" customHeight="1">
      <c r="A75" s="46"/>
    </row>
    <row r="76" ht="15.75" customHeight="1">
      <c r="A76" s="46"/>
    </row>
    <row r="77" spans="1:9" ht="15.75" customHeight="1">
      <c r="A77" s="46"/>
      <c r="C77" s="179"/>
      <c r="D77" s="179"/>
      <c r="E77" s="179"/>
      <c r="F77" s="179"/>
      <c r="G77" s="179"/>
      <c r="H77" s="179"/>
      <c r="I77" s="179"/>
    </row>
    <row r="78" spans="1:9" ht="15.75" customHeight="1">
      <c r="A78" s="46"/>
      <c r="C78" s="179"/>
      <c r="D78" s="179"/>
      <c r="E78" s="179"/>
      <c r="F78" s="179"/>
      <c r="G78" s="179"/>
      <c r="H78" s="179"/>
      <c r="I78" s="179"/>
    </row>
    <row r="79" spans="1:9" ht="15.75" customHeight="1">
      <c r="A79" s="46"/>
      <c r="C79" s="179"/>
      <c r="D79" s="179"/>
      <c r="E79" s="179"/>
      <c r="F79" s="179"/>
      <c r="G79" s="179"/>
      <c r="H79" s="179"/>
      <c r="I79" s="179"/>
    </row>
    <row r="80" spans="1:9" ht="15.75" customHeight="1">
      <c r="A80" s="46"/>
      <c r="C80" s="179"/>
      <c r="D80" s="179"/>
      <c r="E80" s="179"/>
      <c r="F80" s="179"/>
      <c r="G80" s="179"/>
      <c r="H80" s="179"/>
      <c r="I80" s="179"/>
    </row>
    <row r="81" ht="15.75" customHeight="1">
      <c r="A81" s="46"/>
    </row>
    <row r="82" ht="15.75" customHeight="1">
      <c r="A82" s="46"/>
    </row>
    <row r="83" ht="15.75" customHeight="1">
      <c r="A83" s="46"/>
    </row>
    <row r="84" ht="15.75" customHeight="1">
      <c r="A84" s="46"/>
    </row>
    <row r="85" ht="15.75" customHeight="1">
      <c r="A85" s="46"/>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76"/>
  <sheetViews>
    <sheetView zoomScale="75" zoomScaleNormal="75" workbookViewId="0" topLeftCell="A4">
      <selection activeCell="C60" sqref="C60"/>
    </sheetView>
  </sheetViews>
  <sheetFormatPr defaultColWidth="9.00390625" defaultRowHeight="16.5"/>
  <cols>
    <col min="1" max="1" width="27.25390625" style="13" customWidth="1"/>
    <col min="2" max="2" width="21.625" style="13" customWidth="1"/>
    <col min="3" max="10" width="16.625" style="13" customWidth="1"/>
  </cols>
  <sheetData>
    <row r="1" spans="1:10" s="175" customFormat="1" ht="34.5" customHeight="1">
      <c r="A1" s="313" t="s">
        <v>504</v>
      </c>
      <c r="B1" s="313"/>
      <c r="C1" s="314"/>
      <c r="D1" s="314"/>
      <c r="E1" s="314"/>
      <c r="F1" s="314"/>
      <c r="G1" s="314"/>
      <c r="H1" s="314"/>
      <c r="I1" s="314"/>
      <c r="J1" s="314"/>
    </row>
    <row r="2" spans="1:10" s="175" customFormat="1" ht="34.5" customHeight="1">
      <c r="A2" s="313" t="s">
        <v>629</v>
      </c>
      <c r="B2" s="313"/>
      <c r="C2" s="314"/>
      <c r="D2" s="314"/>
      <c r="E2" s="314"/>
      <c r="F2" s="314"/>
      <c r="G2" s="314"/>
      <c r="H2" s="314"/>
      <c r="I2" s="314"/>
      <c r="J2" s="314"/>
    </row>
    <row r="3" ht="1.5" customHeight="1"/>
    <row r="4" spans="1:3" ht="1.5" customHeight="1">
      <c r="A4" s="14"/>
      <c r="B4" s="14"/>
      <c r="C4" s="14"/>
    </row>
    <row r="5" spans="1:3" ht="30.75" customHeight="1">
      <c r="A5" s="315" t="s">
        <v>491</v>
      </c>
      <c r="B5" s="315"/>
      <c r="C5" s="315"/>
    </row>
    <row r="6" spans="1:3" ht="30" customHeight="1">
      <c r="A6" s="315" t="s">
        <v>505</v>
      </c>
      <c r="B6" s="315"/>
      <c r="C6" s="315"/>
    </row>
    <row r="7" ht="1.5" customHeight="1"/>
    <row r="8" spans="1:10" ht="30.75" customHeight="1">
      <c r="A8" s="80"/>
      <c r="B8" s="108"/>
      <c r="C8" s="321" t="s">
        <v>506</v>
      </c>
      <c r="D8" s="317"/>
      <c r="E8" s="317"/>
      <c r="F8" s="318"/>
      <c r="G8" s="321" t="s">
        <v>507</v>
      </c>
      <c r="H8" s="317"/>
      <c r="I8" s="317"/>
      <c r="J8" s="318"/>
    </row>
    <row r="9" spans="1:10" ht="30" customHeight="1">
      <c r="A9" s="81"/>
      <c r="B9" s="23"/>
      <c r="C9" s="91" t="s">
        <v>495</v>
      </c>
      <c r="D9" s="91" t="s">
        <v>508</v>
      </c>
      <c r="E9" s="91" t="s">
        <v>509</v>
      </c>
      <c r="F9" s="91" t="s">
        <v>497</v>
      </c>
      <c r="G9" s="91" t="s">
        <v>510</v>
      </c>
      <c r="H9" s="91" t="s">
        <v>511</v>
      </c>
      <c r="I9" s="91" t="s">
        <v>512</v>
      </c>
      <c r="J9" s="91" t="s">
        <v>513</v>
      </c>
    </row>
    <row r="10" spans="1:10" s="178" customFormat="1" ht="13.5" customHeight="1">
      <c r="A10" s="180"/>
      <c r="B10" s="23"/>
      <c r="C10" s="181" t="s">
        <v>499</v>
      </c>
      <c r="D10" s="181" t="s">
        <v>514</v>
      </c>
      <c r="E10" s="181" t="s">
        <v>515</v>
      </c>
      <c r="F10" s="181" t="s">
        <v>516</v>
      </c>
      <c r="G10" s="181" t="s">
        <v>517</v>
      </c>
      <c r="H10" s="181" t="s">
        <v>518</v>
      </c>
      <c r="I10" s="181" t="s">
        <v>519</v>
      </c>
      <c r="J10" s="181" t="s">
        <v>516</v>
      </c>
    </row>
    <row r="11" spans="1:10" s="178" customFormat="1" ht="13.5" customHeight="1">
      <c r="A11" s="180"/>
      <c r="B11" s="23"/>
      <c r="C11" s="181"/>
      <c r="D11" s="181"/>
      <c r="E11" s="181"/>
      <c r="F11" s="181" t="s">
        <v>520</v>
      </c>
      <c r="G11" s="181"/>
      <c r="H11" s="181"/>
      <c r="I11" s="181"/>
      <c r="J11" s="181" t="s">
        <v>521</v>
      </c>
    </row>
    <row r="12" spans="1:10" ht="30.75" customHeight="1">
      <c r="A12" s="85" t="s">
        <v>502</v>
      </c>
      <c r="B12" s="89" t="s">
        <v>146</v>
      </c>
      <c r="C12" s="19"/>
      <c r="D12" s="19"/>
      <c r="E12" s="92" t="s">
        <v>503</v>
      </c>
      <c r="F12" s="92" t="s">
        <v>503</v>
      </c>
      <c r="G12" s="19"/>
      <c r="H12" s="92" t="s">
        <v>522</v>
      </c>
      <c r="I12" s="92" t="s">
        <v>503</v>
      </c>
      <c r="J12" s="92" t="s">
        <v>503</v>
      </c>
    </row>
    <row r="13" spans="1:10" ht="30" customHeight="1">
      <c r="A13" s="239" t="s">
        <v>589</v>
      </c>
      <c r="B13" s="240" t="s">
        <v>613</v>
      </c>
      <c r="C13" s="216" t="s">
        <v>443</v>
      </c>
      <c r="D13" s="216" t="s">
        <v>443</v>
      </c>
      <c r="E13" s="216" t="s">
        <v>443</v>
      </c>
      <c r="F13" s="216" t="s">
        <v>443</v>
      </c>
      <c r="G13" s="216" t="s">
        <v>443</v>
      </c>
      <c r="H13" s="216" t="s">
        <v>443</v>
      </c>
      <c r="I13" s="216" t="s">
        <v>443</v>
      </c>
      <c r="J13" s="216" t="s">
        <v>443</v>
      </c>
    </row>
    <row r="14" spans="1:10" ht="18" customHeight="1">
      <c r="A14" s="86" t="s">
        <v>590</v>
      </c>
      <c r="B14" s="84" t="s">
        <v>570</v>
      </c>
      <c r="C14" s="216">
        <v>97</v>
      </c>
      <c r="D14" s="216">
        <v>3730</v>
      </c>
      <c r="E14" s="216" t="s">
        <v>443</v>
      </c>
      <c r="F14" s="216">
        <v>3728</v>
      </c>
      <c r="G14" s="216">
        <v>1</v>
      </c>
      <c r="H14" s="216">
        <v>204895</v>
      </c>
      <c r="I14" s="216">
        <v>43</v>
      </c>
      <c r="J14" s="216">
        <v>25831</v>
      </c>
    </row>
    <row r="15" spans="1:10" ht="18" customHeight="1">
      <c r="A15" s="86" t="s">
        <v>9</v>
      </c>
      <c r="B15" s="240"/>
      <c r="C15" s="216" t="s">
        <v>443</v>
      </c>
      <c r="D15" s="216" t="s">
        <v>443</v>
      </c>
      <c r="E15" s="216" t="s">
        <v>443</v>
      </c>
      <c r="F15" s="216" t="s">
        <v>443</v>
      </c>
      <c r="G15" s="216" t="s">
        <v>443</v>
      </c>
      <c r="H15" s="216" t="s">
        <v>443</v>
      </c>
      <c r="I15" s="216" t="s">
        <v>443</v>
      </c>
      <c r="J15" s="216" t="s">
        <v>443</v>
      </c>
    </row>
    <row r="16" spans="1:10" ht="18" customHeight="1">
      <c r="A16" s="86" t="s">
        <v>11</v>
      </c>
      <c r="B16" s="240" t="s">
        <v>591</v>
      </c>
      <c r="C16" s="216">
        <v>2322</v>
      </c>
      <c r="D16" s="216">
        <v>178422</v>
      </c>
      <c r="E16" s="216" t="s">
        <v>443</v>
      </c>
      <c r="F16" s="216">
        <v>215140</v>
      </c>
      <c r="G16" s="216">
        <v>4</v>
      </c>
      <c r="H16" s="216">
        <v>26379</v>
      </c>
      <c r="I16" s="216" t="s">
        <v>443</v>
      </c>
      <c r="J16" s="216">
        <v>12858</v>
      </c>
    </row>
    <row r="17" spans="1:10" ht="18" customHeight="1">
      <c r="A17" s="86" t="s">
        <v>10</v>
      </c>
      <c r="B17" s="240" t="s">
        <v>592</v>
      </c>
      <c r="C17" s="216">
        <v>5</v>
      </c>
      <c r="D17" s="216">
        <v>101</v>
      </c>
      <c r="E17" s="216" t="s">
        <v>443</v>
      </c>
      <c r="F17" s="216">
        <v>55</v>
      </c>
      <c r="G17" s="216">
        <v>106</v>
      </c>
      <c r="H17" s="216">
        <v>6106520</v>
      </c>
      <c r="I17" s="216">
        <v>467686</v>
      </c>
      <c r="J17" s="216">
        <v>722510</v>
      </c>
    </row>
    <row r="18" spans="1:10" ht="30" customHeight="1">
      <c r="A18" s="86" t="s">
        <v>12</v>
      </c>
      <c r="B18" s="240" t="s">
        <v>65</v>
      </c>
      <c r="C18" s="216">
        <v>163</v>
      </c>
      <c r="D18" s="216">
        <v>14867</v>
      </c>
      <c r="E18" s="216" t="s">
        <v>443</v>
      </c>
      <c r="F18" s="216">
        <v>4718</v>
      </c>
      <c r="G18" s="216" t="s">
        <v>443</v>
      </c>
      <c r="H18" s="216" t="s">
        <v>443</v>
      </c>
      <c r="I18" s="216" t="s">
        <v>443</v>
      </c>
      <c r="J18" s="216" t="s">
        <v>443</v>
      </c>
    </row>
    <row r="19" spans="1:10" ht="18" customHeight="1">
      <c r="A19" s="86" t="s">
        <v>13</v>
      </c>
      <c r="B19" s="240" t="s">
        <v>66</v>
      </c>
      <c r="C19" s="216">
        <v>361</v>
      </c>
      <c r="D19" s="216">
        <v>166563</v>
      </c>
      <c r="E19" s="216" t="s">
        <v>443</v>
      </c>
      <c r="F19" s="216">
        <v>117591</v>
      </c>
      <c r="G19" s="216" t="s">
        <v>443</v>
      </c>
      <c r="H19" s="216" t="s">
        <v>443</v>
      </c>
      <c r="I19" s="216" t="s">
        <v>443</v>
      </c>
      <c r="J19" s="216" t="s">
        <v>443</v>
      </c>
    </row>
    <row r="20" spans="1:10" ht="18" customHeight="1">
      <c r="A20" s="86" t="s">
        <v>542</v>
      </c>
      <c r="B20" s="240"/>
      <c r="C20" s="216">
        <v>1</v>
      </c>
      <c r="D20" s="216">
        <v>8665</v>
      </c>
      <c r="E20" s="216" t="s">
        <v>443</v>
      </c>
      <c r="F20" s="216">
        <v>1197</v>
      </c>
      <c r="G20" s="216" t="s">
        <v>443</v>
      </c>
      <c r="H20" s="216" t="s">
        <v>443</v>
      </c>
      <c r="I20" s="216" t="s">
        <v>443</v>
      </c>
      <c r="J20" s="216" t="s">
        <v>443</v>
      </c>
    </row>
    <row r="21" spans="1:10" ht="18" customHeight="1">
      <c r="A21" s="86" t="s">
        <v>543</v>
      </c>
      <c r="B21" s="240" t="s">
        <v>618</v>
      </c>
      <c r="C21" s="216">
        <v>1</v>
      </c>
      <c r="D21" s="216">
        <v>64</v>
      </c>
      <c r="E21" s="216" t="s">
        <v>443</v>
      </c>
      <c r="F21" s="216">
        <v>119</v>
      </c>
      <c r="G21" s="216" t="s">
        <v>443</v>
      </c>
      <c r="H21" s="216" t="s">
        <v>443</v>
      </c>
      <c r="I21" s="216" t="s">
        <v>443</v>
      </c>
      <c r="J21" s="216" t="s">
        <v>443</v>
      </c>
    </row>
    <row r="22" spans="1:10" ht="18" customHeight="1">
      <c r="A22" s="86" t="s">
        <v>14</v>
      </c>
      <c r="B22" s="240" t="s">
        <v>621</v>
      </c>
      <c r="C22" s="216" t="s">
        <v>443</v>
      </c>
      <c r="D22" s="216" t="s">
        <v>443</v>
      </c>
      <c r="E22" s="216" t="s">
        <v>443</v>
      </c>
      <c r="F22" s="216" t="s">
        <v>443</v>
      </c>
      <c r="G22" s="216">
        <v>34983</v>
      </c>
      <c r="H22" s="216">
        <v>6820643</v>
      </c>
      <c r="I22" s="216">
        <v>466641</v>
      </c>
      <c r="J22" s="216">
        <v>429458</v>
      </c>
    </row>
    <row r="23" spans="1:10" ht="30" customHeight="1">
      <c r="A23" s="86" t="s">
        <v>15</v>
      </c>
      <c r="B23" s="240" t="s">
        <v>616</v>
      </c>
      <c r="C23" s="216">
        <v>966</v>
      </c>
      <c r="D23" s="216">
        <v>86304</v>
      </c>
      <c r="E23" s="216" t="s">
        <v>443</v>
      </c>
      <c r="F23" s="216">
        <v>91302</v>
      </c>
      <c r="G23" s="216" t="s">
        <v>443</v>
      </c>
      <c r="H23" s="216" t="s">
        <v>443</v>
      </c>
      <c r="I23" s="216" t="s">
        <v>443</v>
      </c>
      <c r="J23" s="216" t="s">
        <v>443</v>
      </c>
    </row>
    <row r="24" spans="1:10" ht="18" customHeight="1">
      <c r="A24" s="86" t="s">
        <v>16</v>
      </c>
      <c r="B24" s="240"/>
      <c r="C24" s="216">
        <v>1</v>
      </c>
      <c r="D24" s="216">
        <v>9</v>
      </c>
      <c r="E24" s="216" t="s">
        <v>443</v>
      </c>
      <c r="F24" s="216">
        <v>3</v>
      </c>
      <c r="G24" s="216" t="s">
        <v>443</v>
      </c>
      <c r="H24" s="216" t="s">
        <v>443</v>
      </c>
      <c r="I24" s="216" t="s">
        <v>443</v>
      </c>
      <c r="J24" s="216" t="s">
        <v>443</v>
      </c>
    </row>
    <row r="25" spans="1:10" ht="18" customHeight="1">
      <c r="A25" s="86" t="s">
        <v>544</v>
      </c>
      <c r="B25" s="240" t="s">
        <v>567</v>
      </c>
      <c r="C25" s="216" t="s">
        <v>443</v>
      </c>
      <c r="D25" s="216" t="s">
        <v>443</v>
      </c>
      <c r="E25" s="216" t="s">
        <v>443</v>
      </c>
      <c r="F25" s="216" t="s">
        <v>443</v>
      </c>
      <c r="G25" s="216" t="s">
        <v>443</v>
      </c>
      <c r="H25" s="216" t="s">
        <v>443</v>
      </c>
      <c r="I25" s="216" t="s">
        <v>443</v>
      </c>
      <c r="J25" s="216" t="s">
        <v>443</v>
      </c>
    </row>
    <row r="26" spans="1:10" ht="18" customHeight="1">
      <c r="A26" s="86" t="s">
        <v>545</v>
      </c>
      <c r="B26" s="240" t="s">
        <v>530</v>
      </c>
      <c r="C26" s="216">
        <v>102</v>
      </c>
      <c r="D26" s="216">
        <v>10723</v>
      </c>
      <c r="E26" s="216" t="s">
        <v>443</v>
      </c>
      <c r="F26" s="216">
        <v>7368</v>
      </c>
      <c r="G26" s="216" t="s">
        <v>443</v>
      </c>
      <c r="H26" s="216" t="s">
        <v>443</v>
      </c>
      <c r="I26" s="216" t="s">
        <v>443</v>
      </c>
      <c r="J26" s="216" t="s">
        <v>443</v>
      </c>
    </row>
    <row r="27" spans="1:10" ht="18" customHeight="1">
      <c r="A27" s="86" t="s">
        <v>17</v>
      </c>
      <c r="B27" s="240" t="s">
        <v>70</v>
      </c>
      <c r="C27" s="216" t="s">
        <v>443</v>
      </c>
      <c r="D27" s="216" t="s">
        <v>443</v>
      </c>
      <c r="E27" s="216" t="s">
        <v>443</v>
      </c>
      <c r="F27" s="216">
        <v>228</v>
      </c>
      <c r="G27" s="216" t="s">
        <v>443</v>
      </c>
      <c r="H27" s="216" t="s">
        <v>443</v>
      </c>
      <c r="I27" s="216" t="s">
        <v>443</v>
      </c>
      <c r="J27" s="216" t="s">
        <v>443</v>
      </c>
    </row>
    <row r="28" spans="1:10" ht="30" customHeight="1">
      <c r="A28" s="86" t="s">
        <v>18</v>
      </c>
      <c r="B28" s="84" t="s">
        <v>72</v>
      </c>
      <c r="C28" s="216">
        <v>72</v>
      </c>
      <c r="D28" s="216">
        <v>16144</v>
      </c>
      <c r="E28" s="216" t="s">
        <v>443</v>
      </c>
      <c r="F28" s="216">
        <v>16789</v>
      </c>
      <c r="G28" s="216" t="s">
        <v>443</v>
      </c>
      <c r="H28" s="216" t="s">
        <v>443</v>
      </c>
      <c r="I28" s="216" t="s">
        <v>443</v>
      </c>
      <c r="J28" s="216" t="s">
        <v>443</v>
      </c>
    </row>
    <row r="29" spans="1:10" ht="18" customHeight="1">
      <c r="A29" s="86" t="s">
        <v>20</v>
      </c>
      <c r="B29" s="240" t="s">
        <v>568</v>
      </c>
      <c r="C29" s="216">
        <v>140</v>
      </c>
      <c r="D29" s="216">
        <v>13637</v>
      </c>
      <c r="E29" s="216" t="s">
        <v>443</v>
      </c>
      <c r="F29" s="216">
        <v>45448</v>
      </c>
      <c r="G29" s="216">
        <v>3084</v>
      </c>
      <c r="H29" s="216">
        <v>2544856</v>
      </c>
      <c r="I29" s="216">
        <v>227991</v>
      </c>
      <c r="J29" s="216">
        <v>106768</v>
      </c>
    </row>
    <row r="30" spans="1:10" ht="18" customHeight="1">
      <c r="A30" s="86" t="s">
        <v>546</v>
      </c>
      <c r="B30" s="240" t="s">
        <v>569</v>
      </c>
      <c r="C30" s="216">
        <v>134</v>
      </c>
      <c r="D30" s="216">
        <v>23595</v>
      </c>
      <c r="E30" s="216" t="s">
        <v>443</v>
      </c>
      <c r="F30" s="216">
        <v>91106</v>
      </c>
      <c r="G30" s="216" t="s">
        <v>443</v>
      </c>
      <c r="H30" s="216" t="s">
        <v>443</v>
      </c>
      <c r="I30" s="216" t="s">
        <v>443</v>
      </c>
      <c r="J30" s="216" t="s">
        <v>443</v>
      </c>
    </row>
    <row r="31" spans="1:10" ht="18" customHeight="1">
      <c r="A31" s="86" t="s">
        <v>76</v>
      </c>
      <c r="B31" s="84"/>
      <c r="C31" s="216" t="s">
        <v>443</v>
      </c>
      <c r="D31" s="216" t="s">
        <v>443</v>
      </c>
      <c r="E31" s="216" t="s">
        <v>443</v>
      </c>
      <c r="F31" s="216" t="s">
        <v>443</v>
      </c>
      <c r="G31" s="216" t="s">
        <v>443</v>
      </c>
      <c r="H31" s="216" t="s">
        <v>443</v>
      </c>
      <c r="I31" s="216" t="s">
        <v>443</v>
      </c>
      <c r="J31" s="216" t="s">
        <v>443</v>
      </c>
    </row>
    <row r="32" spans="1:10" ht="18" customHeight="1">
      <c r="A32" s="86" t="s">
        <v>21</v>
      </c>
      <c r="B32" s="84"/>
      <c r="C32" s="216" t="s">
        <v>443</v>
      </c>
      <c r="D32" s="216" t="s">
        <v>443</v>
      </c>
      <c r="E32" s="216" t="s">
        <v>443</v>
      </c>
      <c r="F32" s="216" t="s">
        <v>443</v>
      </c>
      <c r="G32" s="216" t="s">
        <v>443</v>
      </c>
      <c r="H32" s="216" t="s">
        <v>443</v>
      </c>
      <c r="I32" s="216" t="s">
        <v>443</v>
      </c>
      <c r="J32" s="216" t="s">
        <v>443</v>
      </c>
    </row>
    <row r="33" spans="1:10" ht="30" customHeight="1">
      <c r="A33" s="86" t="s">
        <v>22</v>
      </c>
      <c r="B33" s="240" t="s">
        <v>79</v>
      </c>
      <c r="C33" s="216" t="s">
        <v>443</v>
      </c>
      <c r="D33" s="216" t="s">
        <v>443</v>
      </c>
      <c r="E33" s="216" t="s">
        <v>443</v>
      </c>
      <c r="F33" s="216" t="s">
        <v>443</v>
      </c>
      <c r="G33" s="216" t="s">
        <v>443</v>
      </c>
      <c r="H33" s="216" t="s">
        <v>443</v>
      </c>
      <c r="I33" s="216" t="s">
        <v>443</v>
      </c>
      <c r="J33" s="216" t="s">
        <v>443</v>
      </c>
    </row>
    <row r="34" spans="1:10" ht="18" customHeight="1">
      <c r="A34" s="86" t="s">
        <v>23</v>
      </c>
      <c r="B34" s="240" t="s">
        <v>80</v>
      </c>
      <c r="C34" s="216">
        <v>16</v>
      </c>
      <c r="D34" s="216">
        <v>37435</v>
      </c>
      <c r="E34" s="216" t="s">
        <v>443</v>
      </c>
      <c r="F34" s="216">
        <v>5293</v>
      </c>
      <c r="G34" s="216" t="s">
        <v>443</v>
      </c>
      <c r="H34" s="216" t="s">
        <v>443</v>
      </c>
      <c r="I34" s="216" t="s">
        <v>443</v>
      </c>
      <c r="J34" s="216" t="s">
        <v>443</v>
      </c>
    </row>
    <row r="35" spans="1:10" s="121" customFormat="1" ht="18" customHeight="1">
      <c r="A35" s="86" t="s">
        <v>547</v>
      </c>
      <c r="B35" s="240"/>
      <c r="C35" s="216" t="s">
        <v>443</v>
      </c>
      <c r="D35" s="216" t="s">
        <v>443</v>
      </c>
      <c r="E35" s="216" t="s">
        <v>443</v>
      </c>
      <c r="F35" s="216" t="s">
        <v>443</v>
      </c>
      <c r="G35" s="216" t="s">
        <v>443</v>
      </c>
      <c r="H35" s="216" t="s">
        <v>443</v>
      </c>
      <c r="I35" s="216" t="s">
        <v>443</v>
      </c>
      <c r="J35" s="216" t="s">
        <v>443</v>
      </c>
    </row>
    <row r="36" spans="1:10" s="121" customFormat="1" ht="18" customHeight="1">
      <c r="A36" s="86" t="s">
        <v>548</v>
      </c>
      <c r="B36" s="240"/>
      <c r="C36" s="216" t="s">
        <v>443</v>
      </c>
      <c r="D36" s="216" t="s">
        <v>443</v>
      </c>
      <c r="E36" s="216" t="s">
        <v>443</v>
      </c>
      <c r="F36" s="216" t="s">
        <v>443</v>
      </c>
      <c r="G36" s="216" t="s">
        <v>443</v>
      </c>
      <c r="H36" s="216" t="s">
        <v>443</v>
      </c>
      <c r="I36" s="216" t="s">
        <v>443</v>
      </c>
      <c r="J36" s="216" t="s">
        <v>443</v>
      </c>
    </row>
    <row r="37" spans="1:10" s="121" customFormat="1" ht="18" customHeight="1">
      <c r="A37" s="87" t="s">
        <v>593</v>
      </c>
      <c r="B37" s="241" t="s">
        <v>594</v>
      </c>
      <c r="C37" s="217" t="s">
        <v>443</v>
      </c>
      <c r="D37" s="217" t="s">
        <v>443</v>
      </c>
      <c r="E37" s="217" t="s">
        <v>443</v>
      </c>
      <c r="F37" s="217" t="s">
        <v>443</v>
      </c>
      <c r="G37" s="217" t="s">
        <v>443</v>
      </c>
      <c r="H37" s="217" t="s">
        <v>443</v>
      </c>
      <c r="I37" s="217" t="s">
        <v>443</v>
      </c>
      <c r="J37" s="217" t="s">
        <v>443</v>
      </c>
    </row>
    <row r="38" spans="1:10" s="121" customFormat="1" ht="30" customHeight="1">
      <c r="A38" s="86" t="s">
        <v>24</v>
      </c>
      <c r="B38" s="84"/>
      <c r="C38" s="216" t="s">
        <v>443</v>
      </c>
      <c r="D38" s="216" t="s">
        <v>443</v>
      </c>
      <c r="E38" s="216" t="s">
        <v>443</v>
      </c>
      <c r="F38" s="216" t="s">
        <v>443</v>
      </c>
      <c r="G38" s="216" t="s">
        <v>443</v>
      </c>
      <c r="H38" s="216" t="s">
        <v>443</v>
      </c>
      <c r="I38" s="216" t="s">
        <v>443</v>
      </c>
      <c r="J38" s="216" t="s">
        <v>443</v>
      </c>
    </row>
    <row r="39" spans="1:10" ht="18" customHeight="1">
      <c r="A39" s="86" t="s">
        <v>549</v>
      </c>
      <c r="B39" s="84" t="s">
        <v>526</v>
      </c>
      <c r="C39" s="216">
        <v>47</v>
      </c>
      <c r="D39" s="216">
        <v>13998</v>
      </c>
      <c r="E39" s="216">
        <v>1204</v>
      </c>
      <c r="F39" s="216">
        <v>11749</v>
      </c>
      <c r="G39" s="216">
        <v>73</v>
      </c>
      <c r="H39" s="216">
        <v>419837</v>
      </c>
      <c r="I39" s="216">
        <v>2</v>
      </c>
      <c r="J39" s="216">
        <v>23078</v>
      </c>
    </row>
    <row r="40" spans="1:10" ht="18" customHeight="1">
      <c r="A40" s="86" t="s">
        <v>25</v>
      </c>
      <c r="B40" s="240"/>
      <c r="C40" s="216" t="s">
        <v>443</v>
      </c>
      <c r="D40" s="216" t="s">
        <v>443</v>
      </c>
      <c r="E40" s="216" t="s">
        <v>443</v>
      </c>
      <c r="F40" s="216" t="s">
        <v>443</v>
      </c>
      <c r="G40" s="216" t="s">
        <v>443</v>
      </c>
      <c r="H40" s="216" t="s">
        <v>443</v>
      </c>
      <c r="I40" s="216" t="s">
        <v>443</v>
      </c>
      <c r="J40" s="216" t="s">
        <v>443</v>
      </c>
    </row>
    <row r="41" spans="1:10" ht="18" customHeight="1">
      <c r="A41" s="86" t="s">
        <v>26</v>
      </c>
      <c r="B41" s="240" t="s">
        <v>82</v>
      </c>
      <c r="C41" s="216">
        <v>26</v>
      </c>
      <c r="D41" s="216">
        <v>6980</v>
      </c>
      <c r="E41" s="216" t="s">
        <v>443</v>
      </c>
      <c r="F41" s="216">
        <v>8769</v>
      </c>
      <c r="G41" s="216" t="s">
        <v>443</v>
      </c>
      <c r="H41" s="216" t="s">
        <v>443</v>
      </c>
      <c r="I41" s="216" t="s">
        <v>443</v>
      </c>
      <c r="J41" s="216" t="s">
        <v>443</v>
      </c>
    </row>
    <row r="42" spans="1:10" ht="18" customHeight="1">
      <c r="A42" s="86" t="s">
        <v>27</v>
      </c>
      <c r="B42" s="240" t="s">
        <v>595</v>
      </c>
      <c r="C42" s="216">
        <v>6</v>
      </c>
      <c r="D42" s="216">
        <v>19</v>
      </c>
      <c r="E42" s="216" t="s">
        <v>443</v>
      </c>
      <c r="F42" s="216">
        <v>6</v>
      </c>
      <c r="G42" s="216" t="s">
        <v>443</v>
      </c>
      <c r="H42" s="216" t="s">
        <v>443</v>
      </c>
      <c r="I42" s="216" t="s">
        <v>443</v>
      </c>
      <c r="J42" s="216" t="s">
        <v>443</v>
      </c>
    </row>
    <row r="43" spans="1:10" ht="30" customHeight="1">
      <c r="A43" s="86" t="s">
        <v>28</v>
      </c>
      <c r="B43" s="84" t="s">
        <v>596</v>
      </c>
      <c r="C43" s="216">
        <v>315</v>
      </c>
      <c r="D43" s="216">
        <v>46560</v>
      </c>
      <c r="E43" s="216" t="s">
        <v>443</v>
      </c>
      <c r="F43" s="216">
        <v>75183</v>
      </c>
      <c r="G43" s="216">
        <v>151942</v>
      </c>
      <c r="H43" s="216">
        <v>43296240</v>
      </c>
      <c r="I43" s="216">
        <v>2083541</v>
      </c>
      <c r="J43" s="216">
        <v>2067886</v>
      </c>
    </row>
    <row r="44" spans="1:10" ht="18" customHeight="1">
      <c r="A44" s="86" t="s">
        <v>29</v>
      </c>
      <c r="B44" s="84" t="s">
        <v>604</v>
      </c>
      <c r="C44" s="216">
        <v>275</v>
      </c>
      <c r="D44" s="216">
        <v>15839</v>
      </c>
      <c r="E44" s="216" t="s">
        <v>443</v>
      </c>
      <c r="F44" s="216">
        <v>17360</v>
      </c>
      <c r="G44" s="216">
        <v>2479</v>
      </c>
      <c r="H44" s="216">
        <v>2686780</v>
      </c>
      <c r="I44" s="216">
        <v>307141</v>
      </c>
      <c r="J44" s="216">
        <v>141945</v>
      </c>
    </row>
    <row r="45" spans="1:10" ht="18" customHeight="1">
      <c r="A45" s="86" t="s">
        <v>30</v>
      </c>
      <c r="B45" s="240" t="s">
        <v>89</v>
      </c>
      <c r="C45" s="216">
        <v>696</v>
      </c>
      <c r="D45" s="216">
        <v>25477</v>
      </c>
      <c r="E45" s="216" t="s">
        <v>443</v>
      </c>
      <c r="F45" s="216">
        <v>27723</v>
      </c>
      <c r="G45" s="216" t="s">
        <v>443</v>
      </c>
      <c r="H45" s="216" t="s">
        <v>443</v>
      </c>
      <c r="I45" s="216" t="s">
        <v>443</v>
      </c>
      <c r="J45" s="216" t="s">
        <v>443</v>
      </c>
    </row>
    <row r="46" spans="1:10" ht="18" customHeight="1">
      <c r="A46" s="86" t="s">
        <v>33</v>
      </c>
      <c r="B46" s="84" t="s">
        <v>597</v>
      </c>
      <c r="C46" s="216">
        <v>9249</v>
      </c>
      <c r="D46" s="216">
        <v>188700</v>
      </c>
      <c r="E46" s="216">
        <v>524</v>
      </c>
      <c r="F46" s="216">
        <v>511544</v>
      </c>
      <c r="G46" s="216">
        <v>108722</v>
      </c>
      <c r="H46" s="216">
        <v>20667932</v>
      </c>
      <c r="I46" s="216">
        <v>586760</v>
      </c>
      <c r="J46" s="216">
        <v>1376720</v>
      </c>
    </row>
    <row r="47" spans="1:10" ht="18" customHeight="1">
      <c r="A47" s="86" t="s">
        <v>34</v>
      </c>
      <c r="B47" s="240"/>
      <c r="C47" s="216" t="s">
        <v>443</v>
      </c>
      <c r="D47" s="216" t="s">
        <v>443</v>
      </c>
      <c r="E47" s="216" t="s">
        <v>443</v>
      </c>
      <c r="F47" s="216" t="s">
        <v>443</v>
      </c>
      <c r="G47" s="216" t="s">
        <v>443</v>
      </c>
      <c r="H47" s="216" t="s">
        <v>443</v>
      </c>
      <c r="I47" s="216" t="s">
        <v>443</v>
      </c>
      <c r="J47" s="216" t="s">
        <v>443</v>
      </c>
    </row>
    <row r="48" spans="1:10" ht="30" customHeight="1">
      <c r="A48" s="86" t="s">
        <v>35</v>
      </c>
      <c r="B48" s="240" t="s">
        <v>598</v>
      </c>
      <c r="C48" s="216">
        <v>895</v>
      </c>
      <c r="D48" s="216">
        <v>33846</v>
      </c>
      <c r="E48" s="216" t="s">
        <v>443</v>
      </c>
      <c r="F48" s="216">
        <v>80054</v>
      </c>
      <c r="G48" s="216">
        <v>2500</v>
      </c>
      <c r="H48" s="216">
        <v>94205</v>
      </c>
      <c r="I48" s="216">
        <v>1903</v>
      </c>
      <c r="J48" s="216">
        <v>12418</v>
      </c>
    </row>
    <row r="49" spans="1:10" ht="18" customHeight="1">
      <c r="A49" s="86" t="s">
        <v>550</v>
      </c>
      <c r="B49" s="240" t="s">
        <v>599</v>
      </c>
      <c r="C49" s="216" t="s">
        <v>443</v>
      </c>
      <c r="D49" s="216" t="s">
        <v>443</v>
      </c>
      <c r="E49" s="216" t="s">
        <v>443</v>
      </c>
      <c r="F49" s="216" t="s">
        <v>443</v>
      </c>
      <c r="G49" s="216" t="s">
        <v>443</v>
      </c>
      <c r="H49" s="216" t="s">
        <v>443</v>
      </c>
      <c r="I49" s="216" t="s">
        <v>443</v>
      </c>
      <c r="J49" s="216" t="s">
        <v>443</v>
      </c>
    </row>
    <row r="50" spans="1:10" ht="18" customHeight="1">
      <c r="A50" s="86" t="s">
        <v>36</v>
      </c>
      <c r="B50" s="84" t="s">
        <v>98</v>
      </c>
      <c r="C50" s="216" t="s">
        <v>443</v>
      </c>
      <c r="D50" s="216" t="s">
        <v>443</v>
      </c>
      <c r="E50" s="216" t="s">
        <v>443</v>
      </c>
      <c r="F50" s="216" t="s">
        <v>443</v>
      </c>
      <c r="G50" s="216" t="s">
        <v>443</v>
      </c>
      <c r="H50" s="216" t="s">
        <v>443</v>
      </c>
      <c r="I50" s="216" t="s">
        <v>443</v>
      </c>
      <c r="J50" s="216" t="s">
        <v>443</v>
      </c>
    </row>
    <row r="51" spans="1:10" ht="18" customHeight="1">
      <c r="A51" s="86" t="s">
        <v>551</v>
      </c>
      <c r="B51" s="240"/>
      <c r="C51" s="216" t="s">
        <v>443</v>
      </c>
      <c r="D51" s="216" t="s">
        <v>443</v>
      </c>
      <c r="E51" s="216" t="s">
        <v>443</v>
      </c>
      <c r="F51" s="216" t="s">
        <v>443</v>
      </c>
      <c r="G51" s="216" t="s">
        <v>443</v>
      </c>
      <c r="H51" s="216" t="s">
        <v>443</v>
      </c>
      <c r="I51" s="216" t="s">
        <v>443</v>
      </c>
      <c r="J51" s="216" t="s">
        <v>443</v>
      </c>
    </row>
    <row r="52" spans="1:10" ht="18" customHeight="1">
      <c r="A52" s="86" t="s">
        <v>37</v>
      </c>
      <c r="B52" s="84"/>
      <c r="C52" s="216" t="s">
        <v>443</v>
      </c>
      <c r="D52" s="216" t="s">
        <v>443</v>
      </c>
      <c r="E52" s="216" t="s">
        <v>443</v>
      </c>
      <c r="F52" s="216" t="s">
        <v>443</v>
      </c>
      <c r="G52" s="216" t="s">
        <v>443</v>
      </c>
      <c r="H52" s="216" t="s">
        <v>443</v>
      </c>
      <c r="I52" s="216" t="s">
        <v>443</v>
      </c>
      <c r="J52" s="216" t="s">
        <v>443</v>
      </c>
    </row>
    <row r="53" spans="1:10" ht="30" customHeight="1">
      <c r="A53" s="86" t="s">
        <v>38</v>
      </c>
      <c r="B53" s="240" t="s">
        <v>102</v>
      </c>
      <c r="C53" s="216" t="s">
        <v>443</v>
      </c>
      <c r="D53" s="216" t="s">
        <v>443</v>
      </c>
      <c r="E53" s="216" t="s">
        <v>443</v>
      </c>
      <c r="F53" s="216" t="s">
        <v>443</v>
      </c>
      <c r="G53" s="216" t="s">
        <v>443</v>
      </c>
      <c r="H53" s="216" t="s">
        <v>443</v>
      </c>
      <c r="I53" s="216" t="s">
        <v>443</v>
      </c>
      <c r="J53" s="216" t="s">
        <v>443</v>
      </c>
    </row>
    <row r="54" spans="1:10" s="121" customFormat="1" ht="18" customHeight="1">
      <c r="A54" s="86" t="s">
        <v>552</v>
      </c>
      <c r="B54" s="84"/>
      <c r="C54" s="216" t="s">
        <v>443</v>
      </c>
      <c r="D54" s="216" t="s">
        <v>443</v>
      </c>
      <c r="E54" s="216" t="s">
        <v>443</v>
      </c>
      <c r="F54" s="216" t="s">
        <v>443</v>
      </c>
      <c r="G54" s="216" t="s">
        <v>443</v>
      </c>
      <c r="H54" s="216" t="s">
        <v>443</v>
      </c>
      <c r="I54" s="216" t="s">
        <v>443</v>
      </c>
      <c r="J54" s="216" t="s">
        <v>443</v>
      </c>
    </row>
    <row r="55" spans="1:10" s="121" customFormat="1" ht="18" customHeight="1">
      <c r="A55" s="86" t="s">
        <v>39</v>
      </c>
      <c r="B55" s="240" t="s">
        <v>105</v>
      </c>
      <c r="C55" s="216" t="s">
        <v>443</v>
      </c>
      <c r="D55" s="216" t="s">
        <v>443</v>
      </c>
      <c r="E55" s="216" t="s">
        <v>443</v>
      </c>
      <c r="F55" s="216" t="s">
        <v>443</v>
      </c>
      <c r="G55" s="216">
        <v>13298</v>
      </c>
      <c r="H55" s="216">
        <v>4366043</v>
      </c>
      <c r="I55" s="216">
        <v>695136</v>
      </c>
      <c r="J55" s="216" t="s">
        <v>443</v>
      </c>
    </row>
    <row r="56" spans="1:10" s="121" customFormat="1" ht="18" customHeight="1">
      <c r="A56" s="86" t="s">
        <v>40</v>
      </c>
      <c r="B56" s="240" t="s">
        <v>107</v>
      </c>
      <c r="C56" s="216">
        <v>362</v>
      </c>
      <c r="D56" s="216">
        <v>30372</v>
      </c>
      <c r="E56" s="216" t="s">
        <v>443</v>
      </c>
      <c r="F56" s="216">
        <v>13714</v>
      </c>
      <c r="G56" s="216">
        <v>99</v>
      </c>
      <c r="H56" s="216">
        <v>1403303</v>
      </c>
      <c r="I56" s="216" t="s">
        <v>443</v>
      </c>
      <c r="J56" s="216">
        <v>161120</v>
      </c>
    </row>
    <row r="57" spans="1:10" ht="18" customHeight="1">
      <c r="A57" s="86" t="s">
        <v>553</v>
      </c>
      <c r="B57" s="240" t="s">
        <v>600</v>
      </c>
      <c r="C57" s="216" t="s">
        <v>443</v>
      </c>
      <c r="D57" s="216" t="s">
        <v>443</v>
      </c>
      <c r="E57" s="216" t="s">
        <v>443</v>
      </c>
      <c r="F57" s="216">
        <v>1</v>
      </c>
      <c r="G57" s="216" t="s">
        <v>443</v>
      </c>
      <c r="H57" s="216" t="s">
        <v>443</v>
      </c>
      <c r="I57" s="216" t="s">
        <v>443</v>
      </c>
      <c r="J57" s="216" t="s">
        <v>443</v>
      </c>
    </row>
    <row r="58" spans="1:10" ht="30" customHeight="1">
      <c r="A58" s="86" t="s">
        <v>42</v>
      </c>
      <c r="B58" s="84"/>
      <c r="C58" s="216" t="s">
        <v>443</v>
      </c>
      <c r="D58" s="216" t="s">
        <v>443</v>
      </c>
      <c r="E58" s="216" t="s">
        <v>443</v>
      </c>
      <c r="F58" s="216" t="s">
        <v>443</v>
      </c>
      <c r="G58" s="216" t="s">
        <v>443</v>
      </c>
      <c r="H58" s="216" t="s">
        <v>443</v>
      </c>
      <c r="I58" s="216" t="s">
        <v>443</v>
      </c>
      <c r="J58" s="216" t="s">
        <v>443</v>
      </c>
    </row>
    <row r="59" spans="1:10" ht="18" customHeight="1">
      <c r="A59" s="86" t="s">
        <v>601</v>
      </c>
      <c r="B59" s="240"/>
      <c r="C59" s="216" t="s">
        <v>443</v>
      </c>
      <c r="D59" s="216" t="s">
        <v>443</v>
      </c>
      <c r="E59" s="216" t="s">
        <v>443</v>
      </c>
      <c r="F59" s="216" t="s">
        <v>443</v>
      </c>
      <c r="G59" s="216" t="s">
        <v>443</v>
      </c>
      <c r="H59" s="216" t="s">
        <v>443</v>
      </c>
      <c r="I59" s="216" t="s">
        <v>443</v>
      </c>
      <c r="J59" s="216" t="s">
        <v>443</v>
      </c>
    </row>
    <row r="60" spans="1:10" s="121" customFormat="1" ht="18" customHeight="1">
      <c r="A60" s="86" t="s">
        <v>43</v>
      </c>
      <c r="B60" s="84"/>
      <c r="C60" s="216" t="s">
        <v>443</v>
      </c>
      <c r="D60" s="216" t="s">
        <v>443</v>
      </c>
      <c r="E60" s="216" t="s">
        <v>443</v>
      </c>
      <c r="F60" s="216" t="s">
        <v>443</v>
      </c>
      <c r="G60" s="216" t="s">
        <v>443</v>
      </c>
      <c r="H60" s="216" t="s">
        <v>443</v>
      </c>
      <c r="I60" s="216" t="s">
        <v>443</v>
      </c>
      <c r="J60" s="216" t="s">
        <v>443</v>
      </c>
    </row>
    <row r="61" spans="1:10" s="121" customFormat="1" ht="18" customHeight="1">
      <c r="A61" s="86" t="s">
        <v>44</v>
      </c>
      <c r="B61" s="240" t="s">
        <v>111</v>
      </c>
      <c r="C61" s="216" t="s">
        <v>443</v>
      </c>
      <c r="D61" s="216" t="s">
        <v>443</v>
      </c>
      <c r="E61" s="216" t="s">
        <v>443</v>
      </c>
      <c r="F61" s="216" t="s">
        <v>443</v>
      </c>
      <c r="G61" s="216" t="s">
        <v>443</v>
      </c>
      <c r="H61" s="216" t="s">
        <v>443</v>
      </c>
      <c r="I61" s="216" t="s">
        <v>443</v>
      </c>
      <c r="J61" s="216" t="s">
        <v>443</v>
      </c>
    </row>
    <row r="62" spans="1:10" s="121" customFormat="1" ht="18" customHeight="1">
      <c r="A62" s="87" t="s">
        <v>631</v>
      </c>
      <c r="B62" s="241" t="s">
        <v>632</v>
      </c>
      <c r="C62" s="217" t="s">
        <v>443</v>
      </c>
      <c r="D62" s="217" t="s">
        <v>443</v>
      </c>
      <c r="E62" s="217" t="s">
        <v>443</v>
      </c>
      <c r="F62" s="217" t="s">
        <v>443</v>
      </c>
      <c r="G62" s="217" t="s">
        <v>443</v>
      </c>
      <c r="H62" s="217" t="s">
        <v>443</v>
      </c>
      <c r="I62" s="217" t="s">
        <v>443</v>
      </c>
      <c r="J62" s="217" t="s">
        <v>443</v>
      </c>
    </row>
    <row r="63" spans="1:10" ht="30" customHeight="1">
      <c r="A63" s="86" t="s">
        <v>554</v>
      </c>
      <c r="B63" s="240"/>
      <c r="C63" s="216" t="s">
        <v>443</v>
      </c>
      <c r="D63" s="216" t="s">
        <v>443</v>
      </c>
      <c r="E63" s="216" t="s">
        <v>443</v>
      </c>
      <c r="F63" s="216" t="s">
        <v>443</v>
      </c>
      <c r="G63" s="216" t="s">
        <v>443</v>
      </c>
      <c r="H63" s="216" t="s">
        <v>443</v>
      </c>
      <c r="I63" s="216" t="s">
        <v>443</v>
      </c>
      <c r="J63" s="216" t="s">
        <v>443</v>
      </c>
    </row>
    <row r="64" spans="1:10" ht="18" customHeight="1">
      <c r="A64" s="86" t="s">
        <v>45</v>
      </c>
      <c r="B64" s="240" t="s">
        <v>113</v>
      </c>
      <c r="C64" s="216" t="s">
        <v>443</v>
      </c>
      <c r="D64" s="216" t="s">
        <v>443</v>
      </c>
      <c r="E64" s="216" t="s">
        <v>443</v>
      </c>
      <c r="F64" s="216" t="s">
        <v>443</v>
      </c>
      <c r="G64" s="216" t="s">
        <v>443</v>
      </c>
      <c r="H64" s="216" t="s">
        <v>443</v>
      </c>
      <c r="I64" s="216" t="s">
        <v>443</v>
      </c>
      <c r="J64" s="216" t="s">
        <v>443</v>
      </c>
    </row>
    <row r="65" spans="1:10" ht="18" customHeight="1">
      <c r="A65" s="86" t="s">
        <v>555</v>
      </c>
      <c r="B65" s="240" t="s">
        <v>602</v>
      </c>
      <c r="C65" s="216" t="s">
        <v>443</v>
      </c>
      <c r="D65" s="216" t="s">
        <v>443</v>
      </c>
      <c r="E65" s="216" t="s">
        <v>443</v>
      </c>
      <c r="F65" s="216" t="s">
        <v>443</v>
      </c>
      <c r="G65" s="216" t="s">
        <v>443</v>
      </c>
      <c r="H65" s="216" t="s">
        <v>443</v>
      </c>
      <c r="I65" s="216" t="s">
        <v>443</v>
      </c>
      <c r="J65" s="216" t="s">
        <v>443</v>
      </c>
    </row>
    <row r="66" spans="1:10" ht="18" customHeight="1">
      <c r="A66" s="86" t="s">
        <v>556</v>
      </c>
      <c r="B66" s="240" t="s">
        <v>452</v>
      </c>
      <c r="C66" s="216">
        <v>532</v>
      </c>
      <c r="D66" s="216">
        <v>45845</v>
      </c>
      <c r="E66" s="216" t="s">
        <v>443</v>
      </c>
      <c r="F66" s="216">
        <v>98790</v>
      </c>
      <c r="G66" s="216">
        <v>122</v>
      </c>
      <c r="H66" s="216">
        <v>1920795</v>
      </c>
      <c r="I66" s="216" t="s">
        <v>443</v>
      </c>
      <c r="J66" s="216">
        <v>51368</v>
      </c>
    </row>
    <row r="67" spans="1:10" ht="18" customHeight="1">
      <c r="A67" s="86" t="s">
        <v>557</v>
      </c>
      <c r="B67" s="238" t="s">
        <v>564</v>
      </c>
      <c r="C67" s="216" t="s">
        <v>443</v>
      </c>
      <c r="D67" s="216" t="s">
        <v>443</v>
      </c>
      <c r="E67" s="216" t="s">
        <v>443</v>
      </c>
      <c r="F67" s="216" t="s">
        <v>443</v>
      </c>
      <c r="G67" s="216" t="s">
        <v>443</v>
      </c>
      <c r="H67" s="216" t="s">
        <v>443</v>
      </c>
      <c r="I67" s="216" t="s">
        <v>443</v>
      </c>
      <c r="J67" s="216" t="s">
        <v>443</v>
      </c>
    </row>
    <row r="68" spans="1:10" ht="30" customHeight="1">
      <c r="A68" s="86" t="s">
        <v>558</v>
      </c>
      <c r="B68" s="240" t="s">
        <v>603</v>
      </c>
      <c r="C68" s="216" t="s">
        <v>443</v>
      </c>
      <c r="D68" s="216" t="s">
        <v>443</v>
      </c>
      <c r="E68" s="216" t="s">
        <v>443</v>
      </c>
      <c r="F68" s="216" t="s">
        <v>443</v>
      </c>
      <c r="G68" s="216" t="s">
        <v>443</v>
      </c>
      <c r="H68" s="216" t="s">
        <v>443</v>
      </c>
      <c r="I68" s="216" t="s">
        <v>443</v>
      </c>
      <c r="J68" s="216" t="s">
        <v>443</v>
      </c>
    </row>
    <row r="69" spans="1:10" ht="18" customHeight="1">
      <c r="A69" s="86" t="s">
        <v>605</v>
      </c>
      <c r="B69" s="240" t="s">
        <v>606</v>
      </c>
      <c r="C69" s="218" t="s">
        <v>443</v>
      </c>
      <c r="D69" s="218" t="s">
        <v>443</v>
      </c>
      <c r="E69" s="218" t="s">
        <v>443</v>
      </c>
      <c r="F69" s="218" t="s">
        <v>443</v>
      </c>
      <c r="G69" s="218" t="s">
        <v>443</v>
      </c>
      <c r="H69" s="218" t="s">
        <v>443</v>
      </c>
      <c r="I69" s="218" t="s">
        <v>443</v>
      </c>
      <c r="J69" s="218" t="s">
        <v>443</v>
      </c>
    </row>
    <row r="70" spans="1:10" ht="18" customHeight="1">
      <c r="A70" s="86" t="s">
        <v>559</v>
      </c>
      <c r="B70" s="240"/>
      <c r="C70" s="218">
        <v>1</v>
      </c>
      <c r="D70" s="218" t="s">
        <v>443</v>
      </c>
      <c r="E70" s="218" t="s">
        <v>443</v>
      </c>
      <c r="F70" s="218" t="s">
        <v>443</v>
      </c>
      <c r="G70" s="218" t="s">
        <v>443</v>
      </c>
      <c r="H70" s="218" t="s">
        <v>443</v>
      </c>
      <c r="I70" s="218" t="s">
        <v>443</v>
      </c>
      <c r="J70" s="218" t="s">
        <v>443</v>
      </c>
    </row>
    <row r="71" spans="1:10" ht="18" customHeight="1">
      <c r="A71" s="86" t="s">
        <v>560</v>
      </c>
      <c r="B71" s="84"/>
      <c r="C71" s="218">
        <v>3</v>
      </c>
      <c r="D71" s="218">
        <v>3</v>
      </c>
      <c r="E71" s="218" t="s">
        <v>443</v>
      </c>
      <c r="F71" s="218">
        <v>227</v>
      </c>
      <c r="G71" s="218">
        <v>65</v>
      </c>
      <c r="H71" s="218">
        <v>623816</v>
      </c>
      <c r="I71" s="218">
        <v>3101</v>
      </c>
      <c r="J71" s="218">
        <v>43293</v>
      </c>
    </row>
    <row r="72" spans="1:10" ht="18" customHeight="1">
      <c r="A72" s="86" t="s">
        <v>116</v>
      </c>
      <c r="B72" s="240"/>
      <c r="C72" s="218">
        <v>310</v>
      </c>
      <c r="D72" s="218">
        <v>143652</v>
      </c>
      <c r="E72" s="218">
        <v>2627</v>
      </c>
      <c r="F72" s="218">
        <v>118225</v>
      </c>
      <c r="G72" s="218" t="s">
        <v>443</v>
      </c>
      <c r="H72" s="218" t="s">
        <v>443</v>
      </c>
      <c r="I72" s="218" t="s">
        <v>443</v>
      </c>
      <c r="J72" s="218" t="s">
        <v>443</v>
      </c>
    </row>
    <row r="73" spans="1:10" ht="18" customHeight="1">
      <c r="A73" s="86" t="s">
        <v>6</v>
      </c>
      <c r="B73" s="84" t="s">
        <v>6</v>
      </c>
      <c r="C73" s="254"/>
      <c r="D73" s="254"/>
      <c r="E73" s="254"/>
      <c r="F73" s="254"/>
      <c r="G73" s="254"/>
      <c r="H73" s="254"/>
      <c r="I73" s="254"/>
      <c r="J73" s="254"/>
    </row>
    <row r="74" spans="1:10" ht="15.75" customHeight="1">
      <c r="A74" s="88" t="s">
        <v>474</v>
      </c>
      <c r="B74" s="90" t="s">
        <v>147</v>
      </c>
      <c r="C74" s="257">
        <f>SUM(C13:C72)</f>
        <v>17098</v>
      </c>
      <c r="D74" s="257">
        <f aca="true" t="shared" si="0" ref="D74:J74">SUM(D13:D72)</f>
        <v>1111550</v>
      </c>
      <c r="E74" s="257">
        <f t="shared" si="0"/>
        <v>4355</v>
      </c>
      <c r="F74" s="257">
        <f t="shared" si="0"/>
        <v>1563430</v>
      </c>
      <c r="G74" s="257">
        <f t="shared" si="0"/>
        <v>317478</v>
      </c>
      <c r="H74" s="257">
        <f t="shared" si="0"/>
        <v>91182244</v>
      </c>
      <c r="I74" s="257">
        <f t="shared" si="0"/>
        <v>4839945</v>
      </c>
      <c r="J74" s="255">
        <f t="shared" si="0"/>
        <v>5175253</v>
      </c>
    </row>
    <row r="75" ht="15.75" customHeight="1">
      <c r="A75" s="13" t="s">
        <v>6</v>
      </c>
    </row>
    <row r="76" ht="15.75" customHeight="1">
      <c r="A76" s="13" t="s">
        <v>6</v>
      </c>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7"/>
  <sheetViews>
    <sheetView workbookViewId="0" topLeftCell="A4">
      <selection activeCell="E78" sqref="E78"/>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4" t="s">
        <v>419</v>
      </c>
      <c r="B1" s="324"/>
      <c r="C1" s="324"/>
      <c r="D1" s="324"/>
      <c r="E1" s="324"/>
      <c r="F1" s="324"/>
      <c r="G1" s="324"/>
      <c r="H1" s="324"/>
    </row>
    <row r="2" spans="1:8" ht="21">
      <c r="A2" s="325" t="s">
        <v>418</v>
      </c>
      <c r="B2" s="325"/>
      <c r="C2" s="325"/>
      <c r="D2" s="325"/>
      <c r="E2" s="325"/>
      <c r="F2" s="325"/>
      <c r="G2" s="325"/>
      <c r="H2" s="325"/>
    </row>
    <row r="4" spans="1:8" ht="16.5">
      <c r="A4" s="28"/>
      <c r="B4" s="29"/>
      <c r="D4" s="28"/>
      <c r="E4" s="29"/>
      <c r="G4" s="28"/>
      <c r="H4" s="29"/>
    </row>
    <row r="5" spans="1:8" ht="16.5">
      <c r="A5" s="30" t="s">
        <v>48</v>
      </c>
      <c r="B5" s="31" t="s">
        <v>207</v>
      </c>
      <c r="D5" s="30" t="s">
        <v>49</v>
      </c>
      <c r="E5" s="31" t="s">
        <v>50</v>
      </c>
      <c r="G5" s="30" t="s">
        <v>51</v>
      </c>
      <c r="H5" s="31" t="s">
        <v>52</v>
      </c>
    </row>
    <row r="6" spans="1:8" ht="16.5">
      <c r="A6" s="32"/>
      <c r="B6" s="33"/>
      <c r="D6" s="32"/>
      <c r="E6" s="33"/>
      <c r="G6" s="34" t="s">
        <v>53</v>
      </c>
      <c r="H6" s="35" t="s">
        <v>54</v>
      </c>
    </row>
    <row r="8" spans="1:8" ht="15" customHeight="1">
      <c r="A8" s="36" t="s">
        <v>611</v>
      </c>
      <c r="B8" s="38" t="s">
        <v>612</v>
      </c>
      <c r="D8" s="37" t="s">
        <v>586</v>
      </c>
      <c r="E8" s="38" t="s">
        <v>613</v>
      </c>
      <c r="G8" s="44" t="s">
        <v>55</v>
      </c>
      <c r="H8" s="45" t="s">
        <v>56</v>
      </c>
    </row>
    <row r="9" spans="1:8" ht="15" customHeight="1">
      <c r="A9" s="37" t="s">
        <v>587</v>
      </c>
      <c r="B9" s="38" t="s">
        <v>468</v>
      </c>
      <c r="D9" s="37" t="s">
        <v>577</v>
      </c>
      <c r="E9" s="38" t="s">
        <v>467</v>
      </c>
      <c r="G9" s="44" t="s">
        <v>55</v>
      </c>
      <c r="H9" s="45" t="s">
        <v>56</v>
      </c>
    </row>
    <row r="10" spans="1:8" ht="15" customHeight="1">
      <c r="A10" s="37" t="s">
        <v>576</v>
      </c>
      <c r="D10" s="37" t="s">
        <v>9</v>
      </c>
      <c r="G10" s="37" t="s">
        <v>55</v>
      </c>
      <c r="H10" s="38" t="s">
        <v>56</v>
      </c>
    </row>
    <row r="11" spans="1:8" ht="15" customHeight="1">
      <c r="A11" s="37" t="s">
        <v>57</v>
      </c>
      <c r="B11" s="38" t="s">
        <v>572</v>
      </c>
      <c r="D11" s="39" t="s">
        <v>11</v>
      </c>
      <c r="E11" s="40" t="s">
        <v>58</v>
      </c>
      <c r="G11" s="39" t="s">
        <v>59</v>
      </c>
      <c r="H11" s="40" t="s">
        <v>60</v>
      </c>
    </row>
    <row r="12" spans="1:8" ht="15" customHeight="1">
      <c r="A12" s="41" t="s">
        <v>61</v>
      </c>
      <c r="B12" s="38" t="s">
        <v>62</v>
      </c>
      <c r="D12" s="37" t="s">
        <v>117</v>
      </c>
      <c r="E12" s="38" t="s">
        <v>63</v>
      </c>
      <c r="G12" s="37" t="s">
        <v>59</v>
      </c>
      <c r="H12" s="38" t="s">
        <v>60</v>
      </c>
    </row>
    <row r="13" spans="1:8" ht="15" customHeight="1">
      <c r="A13" s="37" t="s">
        <v>64</v>
      </c>
      <c r="B13" s="38" t="s">
        <v>619</v>
      </c>
      <c r="D13" s="37" t="s">
        <v>12</v>
      </c>
      <c r="E13" s="38" t="s">
        <v>65</v>
      </c>
      <c r="G13" s="37" t="s">
        <v>59</v>
      </c>
      <c r="H13" s="38" t="s">
        <v>60</v>
      </c>
    </row>
    <row r="14" spans="1:8" ht="15" customHeight="1">
      <c r="A14" s="37" t="s">
        <v>533</v>
      </c>
      <c r="D14" s="37" t="s">
        <v>13</v>
      </c>
      <c r="E14" s="38" t="s">
        <v>66</v>
      </c>
      <c r="G14" s="37" t="s">
        <v>59</v>
      </c>
      <c r="H14" s="38" t="s">
        <v>60</v>
      </c>
    </row>
    <row r="15" spans="1:8" ht="15" customHeight="1">
      <c r="A15" s="37" t="s">
        <v>225</v>
      </c>
      <c r="B15" s="38" t="s">
        <v>453</v>
      </c>
      <c r="D15" s="37" t="s">
        <v>573</v>
      </c>
      <c r="E15" s="38" t="s">
        <v>455</v>
      </c>
      <c r="G15" s="37" t="s">
        <v>55</v>
      </c>
      <c r="H15" s="38" t="s">
        <v>56</v>
      </c>
    </row>
    <row r="16" spans="1:8" ht="15" customHeight="1">
      <c r="A16" s="37" t="s">
        <v>583</v>
      </c>
      <c r="B16" s="38" t="s">
        <v>617</v>
      </c>
      <c r="D16" s="37" t="s">
        <v>454</v>
      </c>
      <c r="E16" s="38" t="s">
        <v>618</v>
      </c>
      <c r="G16" s="37" t="s">
        <v>55</v>
      </c>
      <c r="H16" s="38" t="s">
        <v>56</v>
      </c>
    </row>
    <row r="17" spans="1:8" ht="15" customHeight="1">
      <c r="A17" s="37" t="s">
        <v>67</v>
      </c>
      <c r="B17" s="38" t="s">
        <v>622</v>
      </c>
      <c r="D17" s="37" t="s">
        <v>14</v>
      </c>
      <c r="E17" s="38" t="s">
        <v>620</v>
      </c>
      <c r="G17" s="37" t="s">
        <v>59</v>
      </c>
      <c r="H17" s="38" t="s">
        <v>60</v>
      </c>
    </row>
    <row r="18" spans="1:8" ht="15" customHeight="1">
      <c r="A18" s="37" t="s">
        <v>68</v>
      </c>
      <c r="B18" s="38" t="s">
        <v>615</v>
      </c>
      <c r="D18" s="37" t="s">
        <v>15</v>
      </c>
      <c r="E18" s="38" t="s">
        <v>616</v>
      </c>
      <c r="G18" s="37" t="s">
        <v>59</v>
      </c>
      <c r="H18" s="38" t="s">
        <v>60</v>
      </c>
    </row>
    <row r="19" spans="1:8" ht="15" customHeight="1">
      <c r="A19" s="37" t="s">
        <v>69</v>
      </c>
      <c r="B19" s="118"/>
      <c r="D19" s="39" t="s">
        <v>16</v>
      </c>
      <c r="E19" s="38"/>
      <c r="G19" s="37" t="s">
        <v>59</v>
      </c>
      <c r="H19" s="38" t="s">
        <v>60</v>
      </c>
    </row>
    <row r="20" spans="1:8" ht="15" customHeight="1">
      <c r="A20" s="37" t="s">
        <v>523</v>
      </c>
      <c r="B20" s="118" t="s">
        <v>524</v>
      </c>
      <c r="D20" s="39" t="s">
        <v>469</v>
      </c>
      <c r="E20" s="38" t="s">
        <v>470</v>
      </c>
      <c r="G20" s="37" t="s">
        <v>55</v>
      </c>
      <c r="H20" s="38" t="s">
        <v>56</v>
      </c>
    </row>
    <row r="21" ht="15" customHeight="1"/>
    <row r="22" spans="1:8" ht="15" customHeight="1">
      <c r="A22" s="36" t="s">
        <v>588</v>
      </c>
      <c r="B22" s="38" t="s">
        <v>529</v>
      </c>
      <c r="D22" s="39" t="s">
        <v>531</v>
      </c>
      <c r="E22" s="38" t="s">
        <v>530</v>
      </c>
      <c r="G22" s="37" t="s">
        <v>55</v>
      </c>
      <c r="H22" s="38" t="s">
        <v>56</v>
      </c>
    </row>
    <row r="23" spans="1:8" ht="15" customHeight="1">
      <c r="A23" s="37" t="s">
        <v>528</v>
      </c>
      <c r="B23" s="38" t="s">
        <v>118</v>
      </c>
      <c r="D23" s="37" t="s">
        <v>17</v>
      </c>
      <c r="E23" s="38" t="s">
        <v>70</v>
      </c>
      <c r="G23" s="37" t="s">
        <v>59</v>
      </c>
      <c r="H23" s="38" t="s">
        <v>60</v>
      </c>
    </row>
    <row r="24" spans="1:8" ht="15" customHeight="1">
      <c r="A24" s="37" t="s">
        <v>421</v>
      </c>
      <c r="B24" s="38" t="s">
        <v>71</v>
      </c>
      <c r="D24" s="37" t="s">
        <v>18</v>
      </c>
      <c r="E24" s="38" t="s">
        <v>72</v>
      </c>
      <c r="G24" s="37" t="s">
        <v>55</v>
      </c>
      <c r="H24" s="38" t="s">
        <v>56</v>
      </c>
    </row>
    <row r="25" ht="15" customHeight="1"/>
    <row r="26" spans="1:8" ht="15" customHeight="1" hidden="1">
      <c r="A26" s="36" t="s">
        <v>73</v>
      </c>
      <c r="D26" s="37" t="s">
        <v>19</v>
      </c>
      <c r="G26" s="37" t="s">
        <v>55</v>
      </c>
      <c r="H26" s="38" t="s">
        <v>56</v>
      </c>
    </row>
    <row r="27" spans="1:8" ht="15" customHeight="1">
      <c r="A27" s="36" t="s">
        <v>565</v>
      </c>
      <c r="B27" s="38" t="s">
        <v>410</v>
      </c>
      <c r="D27" s="37" t="s">
        <v>20</v>
      </c>
      <c r="E27" s="38" t="s">
        <v>461</v>
      </c>
      <c r="G27" s="37" t="s">
        <v>55</v>
      </c>
      <c r="H27" s="38" t="s">
        <v>56</v>
      </c>
    </row>
    <row r="28" spans="1:8" ht="15" customHeight="1">
      <c r="A28" s="37" t="s">
        <v>460</v>
      </c>
      <c r="B28" s="38" t="s">
        <v>0</v>
      </c>
      <c r="D28" s="37" t="s">
        <v>459</v>
      </c>
      <c r="E28" s="38" t="s">
        <v>458</v>
      </c>
      <c r="G28" s="37" t="s">
        <v>55</v>
      </c>
      <c r="H28" s="38" t="s">
        <v>56</v>
      </c>
    </row>
    <row r="29" spans="1:8" ht="15" customHeight="1">
      <c r="A29" s="37" t="s">
        <v>75</v>
      </c>
      <c r="D29" s="37" t="s">
        <v>76</v>
      </c>
      <c r="G29" s="37" t="s">
        <v>55</v>
      </c>
      <c r="H29" s="38" t="s">
        <v>56</v>
      </c>
    </row>
    <row r="30" spans="1:8" ht="15" customHeight="1">
      <c r="A30" s="37" t="s">
        <v>77</v>
      </c>
      <c r="D30" s="37" t="s">
        <v>21</v>
      </c>
      <c r="G30" s="37" t="s">
        <v>55</v>
      </c>
      <c r="H30" s="38" t="s">
        <v>56</v>
      </c>
    </row>
    <row r="31" spans="1:8" ht="15" customHeight="1">
      <c r="A31" s="37" t="s">
        <v>78</v>
      </c>
      <c r="D31" s="37" t="s">
        <v>22</v>
      </c>
      <c r="E31" s="38" t="s">
        <v>79</v>
      </c>
      <c r="G31" s="37" t="s">
        <v>55</v>
      </c>
      <c r="H31" s="38" t="s">
        <v>56</v>
      </c>
    </row>
    <row r="32" ht="15" customHeight="1"/>
    <row r="33" spans="1:8" ht="15" customHeight="1">
      <c r="A33" s="36" t="s">
        <v>220</v>
      </c>
      <c r="D33" s="37" t="s">
        <v>23</v>
      </c>
      <c r="E33" s="38" t="s">
        <v>80</v>
      </c>
      <c r="G33" s="37" t="s">
        <v>55</v>
      </c>
      <c r="H33" s="38" t="s">
        <v>56</v>
      </c>
    </row>
    <row r="34" spans="1:8" ht="27" customHeight="1">
      <c r="A34" s="39" t="s">
        <v>229</v>
      </c>
      <c r="D34" s="44" t="s">
        <v>230</v>
      </c>
      <c r="E34" s="38"/>
      <c r="G34" s="44" t="s">
        <v>55</v>
      </c>
      <c r="H34" s="45" t="s">
        <v>56</v>
      </c>
    </row>
    <row r="35" ht="15" customHeight="1"/>
    <row r="36" spans="1:8" ht="15" customHeight="1">
      <c r="A36" s="36" t="s">
        <v>578</v>
      </c>
      <c r="B36" s="38" t="s">
        <v>413</v>
      </c>
      <c r="D36" s="37" t="s">
        <v>228</v>
      </c>
      <c r="E36" s="38" t="s">
        <v>414</v>
      </c>
      <c r="G36" s="37" t="s">
        <v>55</v>
      </c>
      <c r="H36" s="38" t="s">
        <v>56</v>
      </c>
    </row>
    <row r="37" ht="15" customHeight="1"/>
    <row r="38" spans="1:8" ht="15" customHeight="1">
      <c r="A38" s="36" t="s">
        <v>585</v>
      </c>
      <c r="D38" s="37" t="s">
        <v>579</v>
      </c>
      <c r="E38" s="38" t="s">
        <v>581</v>
      </c>
      <c r="G38" s="37" t="s">
        <v>59</v>
      </c>
      <c r="H38" s="38" t="s">
        <v>60</v>
      </c>
    </row>
    <row r="39" spans="1:8" ht="15" customHeight="1">
      <c r="A39" s="37" t="s">
        <v>584</v>
      </c>
      <c r="D39" s="37" t="s">
        <v>24</v>
      </c>
      <c r="G39" s="37" t="s">
        <v>55</v>
      </c>
      <c r="H39" s="38" t="s">
        <v>56</v>
      </c>
    </row>
    <row r="40" spans="1:8" ht="15" customHeight="1">
      <c r="A40" s="39"/>
      <c r="D40" s="37"/>
      <c r="E40" s="37"/>
      <c r="G40" s="44"/>
      <c r="H40" s="45"/>
    </row>
    <row r="41" spans="1:8" ht="15" customHeight="1">
      <c r="A41" s="36" t="s">
        <v>582</v>
      </c>
      <c r="B41" s="38" t="s">
        <v>525</v>
      </c>
      <c r="D41" s="37" t="s">
        <v>527</v>
      </c>
      <c r="E41" s="38" t="s">
        <v>526</v>
      </c>
      <c r="G41" s="37" t="s">
        <v>59</v>
      </c>
      <c r="H41" s="38" t="s">
        <v>60</v>
      </c>
    </row>
    <row r="42" spans="1:8" ht="15" customHeight="1">
      <c r="A42" s="37" t="s">
        <v>411</v>
      </c>
      <c r="D42" s="37" t="s">
        <v>25</v>
      </c>
      <c r="G42" s="37" t="s">
        <v>59</v>
      </c>
      <c r="H42" s="38" t="s">
        <v>60</v>
      </c>
    </row>
    <row r="43" spans="1:8" ht="15" customHeight="1">
      <c r="A43" s="37" t="s">
        <v>81</v>
      </c>
      <c r="B43" s="38" t="s">
        <v>119</v>
      </c>
      <c r="D43" s="37" t="s">
        <v>26</v>
      </c>
      <c r="E43" s="38" t="s">
        <v>82</v>
      </c>
      <c r="G43" s="37" t="s">
        <v>55</v>
      </c>
      <c r="H43" s="38" t="s">
        <v>56</v>
      </c>
    </row>
    <row r="44" spans="1:8" ht="15" customHeight="1">
      <c r="A44" s="37" t="s">
        <v>83</v>
      </c>
      <c r="B44" s="38" t="s">
        <v>84</v>
      </c>
      <c r="D44" s="37" t="s">
        <v>27</v>
      </c>
      <c r="E44" s="38" t="s">
        <v>85</v>
      </c>
      <c r="G44" s="37" t="s">
        <v>59</v>
      </c>
      <c r="H44" s="38" t="s">
        <v>60</v>
      </c>
    </row>
    <row r="45" spans="1:8" ht="15" customHeight="1">
      <c r="A45" s="37" t="s">
        <v>86</v>
      </c>
      <c r="D45" s="37" t="s">
        <v>28</v>
      </c>
      <c r="E45" s="38" t="s">
        <v>87</v>
      </c>
      <c r="G45" s="37" t="s">
        <v>55</v>
      </c>
      <c r="H45" s="38" t="s">
        <v>56</v>
      </c>
    </row>
    <row r="46" ht="15" customHeight="1"/>
    <row r="47" spans="1:8" ht="15" customHeight="1">
      <c r="A47" s="36" t="s">
        <v>231</v>
      </c>
      <c r="D47" s="37" t="s">
        <v>29</v>
      </c>
      <c r="E47" s="37" t="s">
        <v>456</v>
      </c>
      <c r="G47" s="37" t="s">
        <v>55</v>
      </c>
      <c r="H47" s="38" t="s">
        <v>56</v>
      </c>
    </row>
    <row r="48" ht="15" customHeight="1">
      <c r="A48" s="42"/>
    </row>
    <row r="49" spans="1:8" ht="15" customHeight="1">
      <c r="A49" s="36" t="s">
        <v>532</v>
      </c>
      <c r="B49" s="38" t="s">
        <v>88</v>
      </c>
      <c r="D49" s="37" t="s">
        <v>30</v>
      </c>
      <c r="E49" s="38" t="s">
        <v>89</v>
      </c>
      <c r="G49" s="37" t="s">
        <v>59</v>
      </c>
      <c r="H49" s="38" t="s">
        <v>60</v>
      </c>
    </row>
    <row r="50" spans="1:8" ht="15" customHeight="1" hidden="1">
      <c r="A50" s="37" t="s">
        <v>90</v>
      </c>
      <c r="D50" s="37" t="s">
        <v>31</v>
      </c>
      <c r="E50" s="38" t="s">
        <v>91</v>
      </c>
      <c r="G50" s="37" t="s">
        <v>59</v>
      </c>
      <c r="H50" s="38" t="s">
        <v>60</v>
      </c>
    </row>
    <row r="51" ht="15" customHeight="1"/>
    <row r="52" spans="1:8" ht="15" customHeight="1" hidden="1">
      <c r="A52" s="36" t="s">
        <v>92</v>
      </c>
      <c r="D52" s="37" t="s">
        <v>32</v>
      </c>
      <c r="E52" s="38" t="s">
        <v>93</v>
      </c>
      <c r="G52" s="37" t="s">
        <v>55</v>
      </c>
      <c r="H52" s="38" t="s">
        <v>56</v>
      </c>
    </row>
    <row r="53" spans="1:8" ht="15" customHeight="1">
      <c r="A53" s="36" t="s">
        <v>420</v>
      </c>
      <c r="B53" s="38" t="s">
        <v>466</v>
      </c>
      <c r="D53" s="37" t="s">
        <v>33</v>
      </c>
      <c r="E53" s="38" t="s">
        <v>465</v>
      </c>
      <c r="G53" s="37" t="s">
        <v>55</v>
      </c>
      <c r="H53" s="38" t="s">
        <v>56</v>
      </c>
    </row>
    <row r="54" spans="1:8" ht="15" customHeight="1">
      <c r="A54" s="37" t="s">
        <v>94</v>
      </c>
      <c r="D54" s="37" t="s">
        <v>34</v>
      </c>
      <c r="G54" s="37" t="s">
        <v>55</v>
      </c>
      <c r="H54" s="38" t="s">
        <v>56</v>
      </c>
    </row>
    <row r="55" spans="1:8" ht="15" customHeight="1">
      <c r="A55" s="37" t="s">
        <v>95</v>
      </c>
      <c r="B55" s="38" t="s">
        <v>96</v>
      </c>
      <c r="D55" s="37" t="s">
        <v>35</v>
      </c>
      <c r="E55" s="38" t="s">
        <v>412</v>
      </c>
      <c r="G55" s="37" t="s">
        <v>55</v>
      </c>
      <c r="H55" s="38" t="s">
        <v>56</v>
      </c>
    </row>
    <row r="56" spans="1:8" ht="15" customHeight="1">
      <c r="A56" s="37" t="s">
        <v>536</v>
      </c>
      <c r="B56" s="38" t="s">
        <v>537</v>
      </c>
      <c r="D56" s="37" t="s">
        <v>535</v>
      </c>
      <c r="E56" s="38" t="s">
        <v>534</v>
      </c>
      <c r="G56" s="37" t="s">
        <v>221</v>
      </c>
      <c r="H56" s="38" t="s">
        <v>56</v>
      </c>
    </row>
    <row r="57" spans="1:8" ht="15" customHeight="1">
      <c r="A57" s="37" t="s">
        <v>97</v>
      </c>
      <c r="B57" s="38" t="s">
        <v>464</v>
      </c>
      <c r="D57" s="37" t="s">
        <v>36</v>
      </c>
      <c r="E57" s="38" t="s">
        <v>98</v>
      </c>
      <c r="G57" s="37" t="s">
        <v>55</v>
      </c>
      <c r="H57" s="38" t="s">
        <v>56</v>
      </c>
    </row>
    <row r="58" spans="1:8" ht="27" customHeight="1">
      <c r="A58" s="39" t="s">
        <v>99</v>
      </c>
      <c r="D58" s="44" t="s">
        <v>100</v>
      </c>
      <c r="G58" s="44" t="s">
        <v>59</v>
      </c>
      <c r="H58" s="45" t="s">
        <v>60</v>
      </c>
    </row>
    <row r="59" ht="15" customHeight="1"/>
    <row r="60" spans="1:8" ht="15" customHeight="1">
      <c r="A60" s="36" t="s">
        <v>539</v>
      </c>
      <c r="D60" s="37" t="s">
        <v>37</v>
      </c>
      <c r="G60" s="37" t="s">
        <v>55</v>
      </c>
      <c r="H60" s="38" t="s">
        <v>56</v>
      </c>
    </row>
    <row r="61" ht="15" customHeight="1"/>
    <row r="62" spans="1:8" ht="15" customHeight="1">
      <c r="A62" s="36" t="s">
        <v>538</v>
      </c>
      <c r="B62" s="38" t="s">
        <v>101</v>
      </c>
      <c r="D62" s="37" t="s">
        <v>38</v>
      </c>
      <c r="E62" s="38" t="s">
        <v>102</v>
      </c>
      <c r="G62" s="37" t="s">
        <v>55</v>
      </c>
      <c r="H62" s="38" t="s">
        <v>56</v>
      </c>
    </row>
    <row r="63" spans="1:8" ht="15" customHeight="1">
      <c r="A63" s="37" t="s">
        <v>446</v>
      </c>
      <c r="B63" s="38"/>
      <c r="D63" s="37" t="s">
        <v>447</v>
      </c>
      <c r="E63" s="37"/>
      <c r="G63" s="37" t="s">
        <v>442</v>
      </c>
      <c r="H63" s="38" t="s">
        <v>56</v>
      </c>
    </row>
    <row r="64" spans="1:8" ht="15" customHeight="1">
      <c r="A64" s="37" t="s">
        <v>103</v>
      </c>
      <c r="B64" s="38" t="s">
        <v>104</v>
      </c>
      <c r="D64" s="37" t="s">
        <v>39</v>
      </c>
      <c r="E64" s="38" t="s">
        <v>105</v>
      </c>
      <c r="G64" s="37" t="s">
        <v>55</v>
      </c>
      <c r="H64" s="38" t="s">
        <v>56</v>
      </c>
    </row>
    <row r="65" spans="1:8" ht="15" customHeight="1">
      <c r="A65" s="37" t="s">
        <v>106</v>
      </c>
      <c r="D65" s="37" t="s">
        <v>40</v>
      </c>
      <c r="E65" s="38" t="s">
        <v>107</v>
      </c>
      <c r="G65" s="37" t="s">
        <v>59</v>
      </c>
      <c r="H65" s="38" t="s">
        <v>60</v>
      </c>
    </row>
    <row r="66" spans="1:8" ht="15" customHeight="1" hidden="1">
      <c r="A66" s="37" t="s">
        <v>108</v>
      </c>
      <c r="D66" s="37" t="s">
        <v>41</v>
      </c>
      <c r="G66" s="37" t="s">
        <v>55</v>
      </c>
      <c r="H66" s="38" t="s">
        <v>56</v>
      </c>
    </row>
    <row r="67" spans="1:8" ht="15" customHeight="1">
      <c r="A67" s="37"/>
      <c r="D67" s="37"/>
      <c r="G67" s="37"/>
      <c r="H67" s="38"/>
    </row>
    <row r="68" spans="1:8" ht="15" customHeight="1">
      <c r="A68" s="36" t="s">
        <v>226</v>
      </c>
      <c r="B68" s="38" t="s">
        <v>448</v>
      </c>
      <c r="D68" s="37" t="s">
        <v>122</v>
      </c>
      <c r="E68" s="38" t="s">
        <v>123</v>
      </c>
      <c r="G68" s="37" t="s">
        <v>59</v>
      </c>
      <c r="H68" s="38" t="s">
        <v>60</v>
      </c>
    </row>
    <row r="69" ht="15" customHeight="1"/>
    <row r="70" spans="1:8" ht="15" customHeight="1">
      <c r="A70" s="36" t="s">
        <v>109</v>
      </c>
      <c r="D70" s="37" t="s">
        <v>42</v>
      </c>
      <c r="G70" s="37" t="s">
        <v>55</v>
      </c>
      <c r="H70" s="38" t="s">
        <v>56</v>
      </c>
    </row>
    <row r="71" spans="1:8" ht="15" customHeight="1">
      <c r="A71" s="37" t="s">
        <v>574</v>
      </c>
      <c r="D71" s="37" t="s">
        <v>575</v>
      </c>
      <c r="G71" s="37" t="s">
        <v>55</v>
      </c>
      <c r="H71" s="38" t="s">
        <v>56</v>
      </c>
    </row>
    <row r="72" spans="1:8" ht="15" customHeight="1">
      <c r="A72" s="37" t="s">
        <v>110</v>
      </c>
      <c r="D72" s="37" t="s">
        <v>43</v>
      </c>
      <c r="G72" s="37" t="s">
        <v>55</v>
      </c>
      <c r="H72" s="38" t="s">
        <v>56</v>
      </c>
    </row>
    <row r="73" ht="15" customHeight="1"/>
    <row r="74" spans="1:8" ht="27" customHeight="1">
      <c r="A74" s="43" t="s">
        <v>540</v>
      </c>
      <c r="D74" s="44" t="s">
        <v>44</v>
      </c>
      <c r="E74" s="45" t="s">
        <v>111</v>
      </c>
      <c r="G74" s="44" t="s">
        <v>59</v>
      </c>
      <c r="H74" s="45" t="s">
        <v>60</v>
      </c>
    </row>
    <row r="75" spans="1:8" ht="15" customHeight="1">
      <c r="A75" s="39" t="s">
        <v>630</v>
      </c>
      <c r="B75" s="38" t="s">
        <v>634</v>
      </c>
      <c r="D75" s="44" t="s">
        <v>631</v>
      </c>
      <c r="E75" s="45" t="s">
        <v>632</v>
      </c>
      <c r="G75" s="44" t="s">
        <v>59</v>
      </c>
      <c r="H75" s="45" t="s">
        <v>60</v>
      </c>
    </row>
    <row r="76" spans="1:8" ht="15" customHeight="1">
      <c r="A76" s="37" t="s">
        <v>471</v>
      </c>
      <c r="D76" s="37" t="s">
        <v>222</v>
      </c>
      <c r="G76" s="37" t="s">
        <v>55</v>
      </c>
      <c r="H76" s="38" t="s">
        <v>56</v>
      </c>
    </row>
    <row r="77" spans="1:8" ht="15" customHeight="1">
      <c r="A77" s="37" t="s">
        <v>112</v>
      </c>
      <c r="B77" s="38" t="s">
        <v>227</v>
      </c>
      <c r="D77" s="37" t="s">
        <v>45</v>
      </c>
      <c r="E77" s="38" t="s">
        <v>113</v>
      </c>
      <c r="G77" s="37" t="s">
        <v>55</v>
      </c>
      <c r="H77" s="38" t="s">
        <v>56</v>
      </c>
    </row>
    <row r="78" spans="1:8" ht="15" customHeight="1">
      <c r="A78" s="37" t="s">
        <v>114</v>
      </c>
      <c r="B78" s="38" t="s">
        <v>444</v>
      </c>
      <c r="D78" s="37" t="s">
        <v>120</v>
      </c>
      <c r="E78" s="38" t="s">
        <v>121</v>
      </c>
      <c r="G78" s="37" t="s">
        <v>55</v>
      </c>
      <c r="H78" s="38" t="s">
        <v>56</v>
      </c>
    </row>
    <row r="79" spans="1:8" ht="15" customHeight="1">
      <c r="A79" s="37" t="s">
        <v>450</v>
      </c>
      <c r="B79" s="38" t="s">
        <v>462</v>
      </c>
      <c r="D79" s="37" t="s">
        <v>451</v>
      </c>
      <c r="E79" s="38" t="s">
        <v>452</v>
      </c>
      <c r="G79" s="37" t="s">
        <v>55</v>
      </c>
      <c r="H79" s="38" t="s">
        <v>56</v>
      </c>
    </row>
    <row r="80" ht="15" customHeight="1"/>
    <row r="81" spans="1:8" ht="15" customHeight="1">
      <c r="A81" s="36" t="s">
        <v>561</v>
      </c>
      <c r="B81" s="38" t="s">
        <v>566</v>
      </c>
      <c r="D81" s="37" t="s">
        <v>563</v>
      </c>
      <c r="E81" s="38" t="s">
        <v>580</v>
      </c>
      <c r="G81" s="37" t="s">
        <v>74</v>
      </c>
      <c r="H81" s="38" t="s">
        <v>60</v>
      </c>
    </row>
    <row r="82" spans="1:8" ht="15" customHeight="1">
      <c r="A82" s="37" t="s">
        <v>562</v>
      </c>
      <c r="D82" s="37" t="s">
        <v>457</v>
      </c>
      <c r="E82" s="38" t="s">
        <v>571</v>
      </c>
      <c r="G82" s="37" t="s">
        <v>55</v>
      </c>
      <c r="H82" s="38" t="s">
        <v>56</v>
      </c>
    </row>
    <row r="83" spans="1:8" ht="15" customHeight="1">
      <c r="A83" s="37" t="s">
        <v>541</v>
      </c>
      <c r="D83" s="37" t="s">
        <v>46</v>
      </c>
      <c r="E83" s="38" t="s">
        <v>115</v>
      </c>
      <c r="G83" s="37" t="s">
        <v>55</v>
      </c>
      <c r="H83" s="38" t="s">
        <v>56</v>
      </c>
    </row>
    <row r="84" ht="15" customHeight="1"/>
    <row r="85" spans="1:8" ht="15" customHeight="1">
      <c r="A85" s="36" t="s">
        <v>415</v>
      </c>
      <c r="D85" s="37" t="s">
        <v>416</v>
      </c>
      <c r="G85" s="37" t="s">
        <v>55</v>
      </c>
      <c r="H85" s="38" t="s">
        <v>56</v>
      </c>
    </row>
    <row r="86" spans="1:8" ht="15" customHeight="1">
      <c r="A86" s="37" t="s">
        <v>417</v>
      </c>
      <c r="D86" s="37" t="s">
        <v>224</v>
      </c>
      <c r="G86" s="37" t="s">
        <v>55</v>
      </c>
      <c r="H86" s="38" t="s">
        <v>56</v>
      </c>
    </row>
    <row r="87" spans="1:8" ht="27" customHeight="1">
      <c r="A87" s="39" t="s">
        <v>223</v>
      </c>
      <c r="D87" s="44" t="s">
        <v>116</v>
      </c>
      <c r="E87" s="45"/>
      <c r="G87" s="44" t="s">
        <v>55</v>
      </c>
      <c r="H87" s="45" t="s">
        <v>56</v>
      </c>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5" sqref="A5"/>
    </sheetView>
  </sheetViews>
  <sheetFormatPr defaultColWidth="9.00390625" defaultRowHeight="16.5"/>
  <cols>
    <col min="1" max="1" width="3.50390625" style="0" customWidth="1"/>
    <col min="2" max="2" width="112.00390625" style="0" customWidth="1"/>
  </cols>
  <sheetData>
    <row r="1" spans="1:2" s="242" customFormat="1" ht="42.75" customHeight="1">
      <c r="A1" s="312" t="s">
        <v>607</v>
      </c>
      <c r="B1" s="312"/>
    </row>
    <row r="4" spans="1:2" s="243" customFormat="1" ht="114.75" customHeight="1">
      <c r="A4" s="326" t="s">
        <v>614</v>
      </c>
      <c r="B4" s="326"/>
    </row>
    <row r="5" s="243" customFormat="1" ht="16.5">
      <c r="B5" s="244"/>
    </row>
    <row r="6" s="243" customFormat="1" ht="16.5">
      <c r="B6" s="245"/>
    </row>
    <row r="7" s="243" customFormat="1" ht="16.5">
      <c r="B7" s="244"/>
    </row>
  </sheetData>
  <mergeCells count="2">
    <mergeCell ref="A1:B1"/>
    <mergeCell ref="A4:B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0">
      <selection activeCell="B39" sqref="B39"/>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7"/>
    </row>
    <row r="2" spans="1:9" s="1" customFormat="1" ht="6.75" customHeight="1" thickBot="1">
      <c r="A2" s="278"/>
      <c r="B2" s="278"/>
      <c r="C2" s="278"/>
      <c r="D2" s="278"/>
      <c r="E2" s="278"/>
      <c r="F2" s="278"/>
      <c r="G2" s="278"/>
      <c r="H2" s="278"/>
      <c r="I2" s="278"/>
    </row>
    <row r="3" spans="1:9" s="1" customFormat="1" ht="28.5" customHeight="1" thickBot="1">
      <c r="A3" s="266" t="s">
        <v>144</v>
      </c>
      <c r="B3" s="266"/>
      <c r="C3" s="266"/>
      <c r="D3" s="266"/>
      <c r="E3" s="266"/>
      <c r="F3" s="266"/>
      <c r="G3" s="266"/>
      <c r="H3" s="276"/>
      <c r="I3" s="111" t="s">
        <v>209</v>
      </c>
    </row>
    <row r="4" spans="1:9" s="1" customFormat="1" ht="25.5" customHeight="1">
      <c r="A4" s="266" t="s">
        <v>625</v>
      </c>
      <c r="B4" s="266"/>
      <c r="C4" s="266"/>
      <c r="D4" s="266"/>
      <c r="E4" s="266"/>
      <c r="F4" s="266"/>
      <c r="G4" s="266"/>
      <c r="H4" s="266"/>
      <c r="I4" s="100"/>
    </row>
    <row r="5" spans="1:7" s="1" customFormat="1" ht="3" customHeight="1">
      <c r="A5" s="1" t="s">
        <v>422</v>
      </c>
      <c r="C5" s="5"/>
      <c r="D5" s="5"/>
      <c r="E5" s="5"/>
      <c r="F5" s="6"/>
      <c r="G5" s="5"/>
    </row>
    <row r="6" spans="1:7" s="1" customFormat="1" ht="3" customHeight="1">
      <c r="A6" s="7"/>
      <c r="C6" s="5"/>
      <c r="D6" s="5"/>
      <c r="E6" s="5"/>
      <c r="F6" s="6"/>
      <c r="G6" s="5"/>
    </row>
    <row r="7" spans="1:7" s="78" customFormat="1" ht="25.5" customHeight="1">
      <c r="A7" s="274" t="s">
        <v>445</v>
      </c>
      <c r="B7" s="274"/>
      <c r="C7" s="274"/>
      <c r="D7" s="76"/>
      <c r="E7" s="76"/>
      <c r="F7" s="77"/>
      <c r="G7" s="76"/>
    </row>
    <row r="8" spans="1:7" s="1" customFormat="1" ht="6" customHeight="1">
      <c r="A8" s="7"/>
      <c r="C8" s="5"/>
      <c r="D8" s="5"/>
      <c r="E8" s="5"/>
      <c r="F8" s="6"/>
      <c r="G8" s="5"/>
    </row>
    <row r="9" spans="1:9" s="98" customFormat="1" ht="21" customHeight="1">
      <c r="A9" s="48"/>
      <c r="B9" s="101"/>
      <c r="C9" s="272" t="s">
        <v>124</v>
      </c>
      <c r="D9" s="277"/>
      <c r="E9" s="277"/>
      <c r="F9" s="277"/>
      <c r="G9" s="277"/>
      <c r="H9" s="277"/>
      <c r="I9" s="275"/>
    </row>
    <row r="10" spans="1:9" s="98" customFormat="1" ht="21" customHeight="1">
      <c r="A10" s="51"/>
      <c r="B10" s="102"/>
      <c r="C10" s="272" t="s">
        <v>168</v>
      </c>
      <c r="D10" s="275"/>
      <c r="E10" s="48"/>
      <c r="F10" s="272" t="s">
        <v>169</v>
      </c>
      <c r="G10" s="275"/>
      <c r="H10" s="52"/>
      <c r="I10" s="52"/>
    </row>
    <row r="11" spans="1:9" s="98" customFormat="1" ht="54" customHeight="1">
      <c r="A11" s="54" t="s">
        <v>170</v>
      </c>
      <c r="B11" s="103" t="s">
        <v>171</v>
      </c>
      <c r="C11" s="55" t="s">
        <v>172</v>
      </c>
      <c r="D11" s="96" t="s">
        <v>232</v>
      </c>
      <c r="E11" s="54" t="s">
        <v>173</v>
      </c>
      <c r="F11" s="55" t="s">
        <v>174</v>
      </c>
      <c r="G11" s="56" t="s">
        <v>175</v>
      </c>
      <c r="H11" s="54" t="s">
        <v>176</v>
      </c>
      <c r="I11" s="54" t="s">
        <v>177</v>
      </c>
    </row>
    <row r="12" spans="1:9" s="98" customFormat="1" ht="21" customHeight="1">
      <c r="A12" s="57" t="s">
        <v>178</v>
      </c>
      <c r="B12" s="58" t="s">
        <v>179</v>
      </c>
      <c r="C12" s="59"/>
      <c r="D12" s="59"/>
      <c r="E12" s="59"/>
      <c r="F12" s="61" t="s">
        <v>213</v>
      </c>
      <c r="G12" s="61" t="s">
        <v>213</v>
      </c>
      <c r="H12" s="61" t="s">
        <v>213</v>
      </c>
      <c r="I12" s="61" t="s">
        <v>214</v>
      </c>
    </row>
    <row r="13" spans="1:9" s="49" customFormat="1" ht="21" customHeight="1">
      <c r="A13" s="62"/>
      <c r="B13" s="63" t="s">
        <v>180</v>
      </c>
      <c r="C13" s="221">
        <v>0</v>
      </c>
      <c r="D13" s="221">
        <v>46</v>
      </c>
      <c r="E13" s="221">
        <v>7296</v>
      </c>
      <c r="F13" s="221">
        <v>0</v>
      </c>
      <c r="G13" s="221">
        <v>752298</v>
      </c>
      <c r="H13" s="221">
        <v>0</v>
      </c>
      <c r="I13" s="221">
        <v>37107</v>
      </c>
    </row>
    <row r="14" spans="1:9" s="49" customFormat="1" ht="43.5" customHeight="1">
      <c r="A14" s="62"/>
      <c r="B14" s="65" t="s">
        <v>181</v>
      </c>
      <c r="C14" s="182"/>
      <c r="D14" s="225"/>
      <c r="E14" s="182"/>
      <c r="F14" s="182"/>
      <c r="G14" s="182"/>
      <c r="H14" s="221">
        <v>0</v>
      </c>
      <c r="I14" s="221">
        <v>0</v>
      </c>
    </row>
    <row r="15" spans="1:9" s="49" customFormat="1" ht="21" customHeight="1">
      <c r="A15" s="62"/>
      <c r="B15" s="65" t="s">
        <v>182</v>
      </c>
      <c r="C15" s="182"/>
      <c r="D15" s="182"/>
      <c r="E15" s="182"/>
      <c r="F15" s="182"/>
      <c r="G15" s="182"/>
      <c r="H15" s="221">
        <v>0</v>
      </c>
      <c r="I15" s="221">
        <v>0</v>
      </c>
    </row>
    <row r="16" spans="1:9" s="49" customFormat="1" ht="21" customHeight="1">
      <c r="A16" s="62"/>
      <c r="B16" s="65" t="s">
        <v>183</v>
      </c>
      <c r="C16" s="224"/>
      <c r="D16" s="224"/>
      <c r="E16" s="224"/>
      <c r="F16" s="221">
        <v>0</v>
      </c>
      <c r="G16" s="221">
        <v>0</v>
      </c>
      <c r="H16" s="221">
        <v>0</v>
      </c>
      <c r="I16" s="221">
        <v>0</v>
      </c>
    </row>
    <row r="17" spans="1:9" s="49" customFormat="1" ht="21" customHeight="1">
      <c r="A17" s="62"/>
      <c r="B17" s="68" t="s">
        <v>184</v>
      </c>
      <c r="C17" s="221">
        <v>0</v>
      </c>
      <c r="D17" s="221">
        <v>0</v>
      </c>
      <c r="E17" s="221">
        <v>0</v>
      </c>
      <c r="F17" s="221">
        <v>0</v>
      </c>
      <c r="G17" s="221">
        <v>0</v>
      </c>
      <c r="H17" s="221">
        <v>0</v>
      </c>
      <c r="I17" s="221">
        <v>0</v>
      </c>
    </row>
    <row r="18" spans="1:9" s="98" customFormat="1" ht="21" customHeight="1">
      <c r="A18" s="69"/>
      <c r="B18" s="70" t="s">
        <v>185</v>
      </c>
      <c r="C18" s="221">
        <v>0</v>
      </c>
      <c r="D18" s="221">
        <v>46</v>
      </c>
      <c r="E18" s="221">
        <v>7296</v>
      </c>
      <c r="F18" s="221">
        <v>0</v>
      </c>
      <c r="G18" s="221">
        <v>752298</v>
      </c>
      <c r="H18" s="221">
        <v>0</v>
      </c>
      <c r="I18" s="221">
        <v>37107</v>
      </c>
    </row>
    <row r="19" spans="1:9" s="49" customFormat="1" ht="21" customHeight="1">
      <c r="A19" s="72" t="s">
        <v>186</v>
      </c>
      <c r="B19" s="73" t="s">
        <v>187</v>
      </c>
      <c r="C19" s="221">
        <v>0</v>
      </c>
      <c r="D19" s="221">
        <v>0</v>
      </c>
      <c r="E19" s="221">
        <v>0</v>
      </c>
      <c r="F19" s="182"/>
      <c r="G19" s="182"/>
      <c r="H19" s="221">
        <v>0</v>
      </c>
      <c r="I19" s="221">
        <v>0</v>
      </c>
    </row>
    <row r="20" spans="1:9" s="49" customFormat="1" ht="43.5" customHeight="1">
      <c r="A20" s="104" t="s">
        <v>188</v>
      </c>
      <c r="B20" s="65" t="s">
        <v>189</v>
      </c>
      <c r="C20" s="221">
        <v>0</v>
      </c>
      <c r="D20" s="221">
        <v>0</v>
      </c>
      <c r="E20" s="221">
        <v>0</v>
      </c>
      <c r="F20" s="221">
        <v>0</v>
      </c>
      <c r="G20" s="221">
        <v>0</v>
      </c>
      <c r="H20" s="221">
        <v>0</v>
      </c>
      <c r="I20" s="221">
        <v>0</v>
      </c>
    </row>
    <row r="21" spans="1:9" s="49" customFormat="1" ht="43.5" customHeight="1">
      <c r="A21" s="62"/>
      <c r="B21" s="65" t="s">
        <v>190</v>
      </c>
      <c r="C21" s="182"/>
      <c r="D21" s="182"/>
      <c r="E21" s="182"/>
      <c r="F21" s="182"/>
      <c r="G21" s="225"/>
      <c r="H21" s="221">
        <v>0</v>
      </c>
      <c r="I21" s="221">
        <v>0</v>
      </c>
    </row>
    <row r="22" spans="1:9" s="49" customFormat="1" ht="21" customHeight="1">
      <c r="A22" s="62"/>
      <c r="B22" s="65" t="s">
        <v>182</v>
      </c>
      <c r="C22" s="182"/>
      <c r="D22" s="182"/>
      <c r="E22" s="182"/>
      <c r="F22" s="182"/>
      <c r="G22" s="182"/>
      <c r="H22" s="221">
        <v>0</v>
      </c>
      <c r="I22" s="221">
        <v>0</v>
      </c>
    </row>
    <row r="23" spans="1:9" s="49" customFormat="1" ht="21" customHeight="1">
      <c r="A23" s="62"/>
      <c r="B23" s="65" t="s">
        <v>183</v>
      </c>
      <c r="C23" s="182"/>
      <c r="D23" s="182"/>
      <c r="E23" s="182"/>
      <c r="F23" s="221">
        <v>0</v>
      </c>
      <c r="G23" s="221">
        <v>0</v>
      </c>
      <c r="H23" s="221">
        <v>0</v>
      </c>
      <c r="I23" s="221">
        <v>0</v>
      </c>
    </row>
    <row r="24" spans="1:9" s="98" customFormat="1" ht="21" customHeight="1">
      <c r="A24" s="69"/>
      <c r="B24" s="70" t="s">
        <v>191</v>
      </c>
      <c r="C24" s="221">
        <v>0</v>
      </c>
      <c r="D24" s="221">
        <v>0</v>
      </c>
      <c r="E24" s="221">
        <v>0</v>
      </c>
      <c r="F24" s="221">
        <v>0</v>
      </c>
      <c r="G24" s="221">
        <v>0</v>
      </c>
      <c r="H24" s="221">
        <v>0</v>
      </c>
      <c r="I24" s="221">
        <v>0</v>
      </c>
    </row>
    <row r="25" spans="1:9" s="49" customFormat="1" ht="21" customHeight="1">
      <c r="A25" s="72" t="s">
        <v>192</v>
      </c>
      <c r="B25" s="73" t="s">
        <v>193</v>
      </c>
      <c r="C25" s="221">
        <v>0</v>
      </c>
      <c r="D25" s="221">
        <v>77</v>
      </c>
      <c r="E25" s="221">
        <v>5855</v>
      </c>
      <c r="F25" s="182"/>
      <c r="G25" s="182"/>
      <c r="H25" s="221">
        <v>0</v>
      </c>
      <c r="I25" s="221">
        <v>10418</v>
      </c>
    </row>
    <row r="26" spans="1:9" s="49" customFormat="1" ht="21" customHeight="1">
      <c r="A26" s="72" t="s">
        <v>194</v>
      </c>
      <c r="B26" s="73" t="s">
        <v>195</v>
      </c>
      <c r="C26" s="221">
        <v>0</v>
      </c>
      <c r="D26" s="221">
        <v>0</v>
      </c>
      <c r="E26" s="221">
        <v>0</v>
      </c>
      <c r="F26" s="182"/>
      <c r="G26" s="182"/>
      <c r="H26" s="221">
        <v>0</v>
      </c>
      <c r="I26" s="221">
        <v>0</v>
      </c>
    </row>
    <row r="27" spans="1:9" s="49" customFormat="1" ht="21" customHeight="1">
      <c r="A27" s="72" t="s">
        <v>196</v>
      </c>
      <c r="B27" s="73" t="s">
        <v>197</v>
      </c>
      <c r="C27" s="221">
        <v>0</v>
      </c>
      <c r="D27" s="221">
        <v>0</v>
      </c>
      <c r="E27" s="221">
        <v>0</v>
      </c>
      <c r="F27" s="182"/>
      <c r="G27" s="182"/>
      <c r="H27" s="221">
        <v>0</v>
      </c>
      <c r="I27" s="221">
        <v>0</v>
      </c>
    </row>
    <row r="28" spans="1:9" s="116" customFormat="1" ht="21" customHeight="1">
      <c r="A28" s="112"/>
      <c r="B28" s="113"/>
      <c r="C28" s="114"/>
      <c r="D28" s="114"/>
      <c r="E28" s="114"/>
      <c r="F28" s="115"/>
      <c r="G28" s="115"/>
      <c r="H28" s="114"/>
      <c r="I28" s="114"/>
    </row>
    <row r="29" spans="1:9" s="116" customFormat="1" ht="12" customHeight="1" thickBot="1">
      <c r="A29" s="112"/>
      <c r="B29" s="113"/>
      <c r="C29" s="114"/>
      <c r="D29" s="114"/>
      <c r="E29" s="114"/>
      <c r="F29" s="115"/>
      <c r="G29" s="115"/>
      <c r="H29" s="114"/>
      <c r="I29" s="114"/>
    </row>
    <row r="30" spans="1:9" s="1" customFormat="1" ht="32.25" customHeight="1" thickBot="1">
      <c r="A30" s="266" t="s">
        <v>144</v>
      </c>
      <c r="B30" s="266"/>
      <c r="C30" s="266"/>
      <c r="D30" s="266"/>
      <c r="E30" s="266"/>
      <c r="F30" s="266"/>
      <c r="G30" s="266"/>
      <c r="H30" s="276"/>
      <c r="I30" s="111" t="s">
        <v>209</v>
      </c>
    </row>
    <row r="31" spans="1:9" s="1" customFormat="1" ht="25.5" customHeight="1">
      <c r="A31" s="266" t="s">
        <v>626</v>
      </c>
      <c r="B31" s="266"/>
      <c r="C31" s="266"/>
      <c r="D31" s="266"/>
      <c r="E31" s="266"/>
      <c r="F31" s="266"/>
      <c r="G31" s="266"/>
      <c r="H31" s="266"/>
      <c r="I31" s="100"/>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74" t="s">
        <v>210</v>
      </c>
      <c r="B34" s="274"/>
      <c r="C34" s="274"/>
      <c r="D34" s="274"/>
      <c r="E34" s="76"/>
      <c r="F34" s="77"/>
      <c r="G34" s="76"/>
    </row>
    <row r="35" spans="1:7" s="1" customFormat="1" ht="6" customHeight="1">
      <c r="A35" s="7"/>
      <c r="C35" s="5"/>
      <c r="D35" s="5"/>
      <c r="E35" s="5"/>
      <c r="F35" s="6"/>
      <c r="G35" s="5"/>
    </row>
    <row r="36" spans="1:9" s="98" customFormat="1" ht="21" customHeight="1">
      <c r="A36" s="48"/>
      <c r="B36" s="101"/>
      <c r="C36" s="272" t="s">
        <v>124</v>
      </c>
      <c r="D36" s="277"/>
      <c r="E36" s="277"/>
      <c r="F36" s="277"/>
      <c r="G36" s="277"/>
      <c r="H36" s="277"/>
      <c r="I36" s="275"/>
    </row>
    <row r="37" spans="1:9" s="98" customFormat="1" ht="21" customHeight="1">
      <c r="A37" s="51"/>
      <c r="B37" s="102"/>
      <c r="C37" s="272" t="s">
        <v>168</v>
      </c>
      <c r="D37" s="275"/>
      <c r="E37" s="48"/>
      <c r="F37" s="272" t="s">
        <v>169</v>
      </c>
      <c r="G37" s="275"/>
      <c r="H37" s="52"/>
      <c r="I37" s="52"/>
    </row>
    <row r="38" spans="1:9" s="98" customFormat="1" ht="54" customHeight="1">
      <c r="A38" s="54" t="s">
        <v>170</v>
      </c>
      <c r="B38" s="103" t="s">
        <v>171</v>
      </c>
      <c r="C38" s="55" t="s">
        <v>172</v>
      </c>
      <c r="D38" s="96" t="s">
        <v>232</v>
      </c>
      <c r="E38" s="54" t="s">
        <v>173</v>
      </c>
      <c r="F38" s="55" t="s">
        <v>174</v>
      </c>
      <c r="G38" s="56" t="s">
        <v>175</v>
      </c>
      <c r="H38" s="54" t="s">
        <v>176</v>
      </c>
      <c r="I38" s="54" t="s">
        <v>177</v>
      </c>
    </row>
    <row r="39" spans="1:9" s="98" customFormat="1" ht="21" customHeight="1">
      <c r="A39" s="57" t="s">
        <v>215</v>
      </c>
      <c r="B39" s="117" t="s">
        <v>211</v>
      </c>
      <c r="C39" s="59"/>
      <c r="D39" s="59"/>
      <c r="E39" s="59"/>
      <c r="F39" s="61" t="s">
        <v>217</v>
      </c>
      <c r="G39" s="61" t="s">
        <v>217</v>
      </c>
      <c r="H39" s="61" t="s">
        <v>219</v>
      </c>
      <c r="I39" s="61" t="s">
        <v>218</v>
      </c>
    </row>
    <row r="40" spans="1:9" s="49" customFormat="1" ht="21" customHeight="1">
      <c r="A40" s="104"/>
      <c r="B40" s="63" t="s">
        <v>216</v>
      </c>
      <c r="C40" s="221">
        <v>0</v>
      </c>
      <c r="D40" s="221">
        <v>2673</v>
      </c>
      <c r="E40" s="221">
        <v>99459</v>
      </c>
      <c r="F40" s="221">
        <v>0</v>
      </c>
      <c r="G40" s="221">
        <v>40600160</v>
      </c>
      <c r="H40" s="221">
        <v>0</v>
      </c>
      <c r="I40" s="221">
        <v>95855</v>
      </c>
    </row>
    <row r="41" spans="1:9" s="49" customFormat="1" ht="43.5" customHeight="1">
      <c r="A41" s="62"/>
      <c r="B41" s="65" t="s">
        <v>181</v>
      </c>
      <c r="C41" s="182"/>
      <c r="D41" s="225"/>
      <c r="E41" s="182"/>
      <c r="F41" s="182"/>
      <c r="G41" s="182"/>
      <c r="H41" s="221">
        <v>0</v>
      </c>
      <c r="I41" s="221">
        <v>70771</v>
      </c>
    </row>
    <row r="42" spans="1:9" s="49" customFormat="1" ht="21" customHeight="1">
      <c r="A42" s="62"/>
      <c r="B42" s="65" t="s">
        <v>182</v>
      </c>
      <c r="C42" s="182"/>
      <c r="D42" s="182"/>
      <c r="E42" s="182"/>
      <c r="F42" s="182"/>
      <c r="G42" s="182"/>
      <c r="H42" s="221">
        <v>0</v>
      </c>
      <c r="I42" s="221">
        <v>9595</v>
      </c>
    </row>
    <row r="43" spans="1:9" s="49" customFormat="1" ht="21" customHeight="1">
      <c r="A43" s="62"/>
      <c r="B43" s="65" t="s">
        <v>183</v>
      </c>
      <c r="C43" s="224"/>
      <c r="D43" s="224"/>
      <c r="E43" s="224"/>
      <c r="F43" s="221">
        <v>0</v>
      </c>
      <c r="G43" s="221">
        <v>3416469</v>
      </c>
      <c r="H43" s="221">
        <v>0</v>
      </c>
      <c r="I43" s="221">
        <v>1144</v>
      </c>
    </row>
    <row r="44" spans="1:9" s="49" customFormat="1" ht="21" customHeight="1">
      <c r="A44" s="105"/>
      <c r="B44" s="73" t="s">
        <v>198</v>
      </c>
      <c r="C44" s="221">
        <v>0</v>
      </c>
      <c r="D44" s="221">
        <v>2673</v>
      </c>
      <c r="E44" s="221">
        <v>99459</v>
      </c>
      <c r="F44" s="221">
        <v>0</v>
      </c>
      <c r="G44" s="221">
        <v>44016629</v>
      </c>
      <c r="H44" s="221">
        <v>0</v>
      </c>
      <c r="I44" s="221">
        <v>177365</v>
      </c>
    </row>
    <row r="45" spans="1:9" s="49" customFormat="1" ht="21" customHeight="1">
      <c r="A45" s="106"/>
      <c r="B45" s="73" t="s">
        <v>199</v>
      </c>
      <c r="C45" s="71">
        <f aca="true" t="shared" si="0" ref="C45:I45">C18+C19+C24+C25+C26+C27+C44</f>
        <v>0</v>
      </c>
      <c r="D45" s="71">
        <f>D18+D19+D24+D25+D26+D27+D44</f>
        <v>2796</v>
      </c>
      <c r="E45" s="71">
        <f t="shared" si="0"/>
        <v>112610</v>
      </c>
      <c r="F45" s="71">
        <f t="shared" si="0"/>
        <v>0</v>
      </c>
      <c r="G45" s="71">
        <f t="shared" si="0"/>
        <v>44768927</v>
      </c>
      <c r="H45" s="71">
        <f t="shared" si="0"/>
        <v>0</v>
      </c>
      <c r="I45" s="71">
        <f t="shared" si="0"/>
        <v>224890</v>
      </c>
    </row>
    <row r="46" s="49" customFormat="1" ht="11.25"/>
    <row r="47" s="49" customFormat="1" ht="11.25">
      <c r="I47" s="99"/>
    </row>
    <row r="48" s="49" customFormat="1" ht="11.25"/>
    <row r="49" ht="12.75">
      <c r="J49" s="8" t="s">
        <v>463</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4">
      <selection activeCell="F23" sqref="F23"/>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1" customFormat="1" ht="3" customHeight="1" thickBot="1">
      <c r="A1" s="120"/>
      <c r="B1" s="120"/>
      <c r="C1" s="120"/>
      <c r="D1" s="120"/>
      <c r="E1" s="120"/>
      <c r="F1" s="120"/>
      <c r="G1" s="120"/>
      <c r="H1" s="97"/>
    </row>
    <row r="2" spans="1:8" ht="3" customHeight="1" hidden="1" thickBot="1">
      <c r="A2" s="278"/>
      <c r="B2" s="278"/>
      <c r="C2" s="278"/>
      <c r="D2" s="278"/>
      <c r="E2" s="278"/>
      <c r="F2" s="278"/>
      <c r="G2" s="278"/>
      <c r="H2" s="278"/>
    </row>
    <row r="3" spans="1:8" s="122" customFormat="1" ht="27" customHeight="1" thickBot="1">
      <c r="A3" s="266" t="s">
        <v>255</v>
      </c>
      <c r="B3" s="266"/>
      <c r="C3" s="266"/>
      <c r="D3" s="266"/>
      <c r="E3" s="266"/>
      <c r="F3" s="266"/>
      <c r="G3" s="266"/>
      <c r="H3" s="111" t="s">
        <v>256</v>
      </c>
    </row>
    <row r="4" spans="1:8" s="122" customFormat="1" ht="25.5" customHeight="1">
      <c r="A4" s="266" t="s">
        <v>624</v>
      </c>
      <c r="B4" s="266"/>
      <c r="C4" s="266"/>
      <c r="D4" s="266"/>
      <c r="E4" s="266"/>
      <c r="F4" s="266"/>
      <c r="G4" s="266"/>
      <c r="H4" s="100"/>
    </row>
    <row r="5" spans="1:8" ht="1.5" customHeight="1">
      <c r="A5" s="2"/>
      <c r="B5" s="1"/>
      <c r="C5" s="5"/>
      <c r="D5" s="123"/>
      <c r="E5" s="4"/>
      <c r="F5" s="123"/>
      <c r="G5" s="1"/>
      <c r="H5" s="1"/>
    </row>
    <row r="6" spans="1:8" ht="1.5" customHeight="1">
      <c r="A6" s="1"/>
      <c r="B6" s="1"/>
      <c r="C6" s="5"/>
      <c r="D6" s="5"/>
      <c r="E6" s="6"/>
      <c r="F6" s="5"/>
      <c r="G6" s="1"/>
      <c r="H6" s="1"/>
    </row>
    <row r="7" spans="1:8" ht="1.5" customHeight="1">
      <c r="A7" s="7"/>
      <c r="B7" s="1"/>
      <c r="C7" s="5"/>
      <c r="D7" s="5"/>
      <c r="E7" s="6"/>
      <c r="F7" s="5"/>
      <c r="G7" s="1"/>
      <c r="H7" s="1"/>
    </row>
    <row r="8" spans="1:8" s="124" customFormat="1" ht="22.5" customHeight="1">
      <c r="A8" s="274" t="s">
        <v>257</v>
      </c>
      <c r="B8" s="274"/>
      <c r="C8" s="274"/>
      <c r="D8" s="76"/>
      <c r="E8" s="77"/>
      <c r="F8" s="76"/>
      <c r="G8" s="78"/>
      <c r="H8" s="78"/>
    </row>
    <row r="9" spans="1:8" ht="3" customHeight="1">
      <c r="A9" s="7"/>
      <c r="B9" s="1"/>
      <c r="C9" s="5"/>
      <c r="D9" s="5"/>
      <c r="E9" s="6"/>
      <c r="F9" s="5"/>
      <c r="G9" s="1"/>
      <c r="H9" s="1"/>
    </row>
    <row r="10" spans="1:8" s="125" customFormat="1" ht="21" customHeight="1">
      <c r="A10" s="48"/>
      <c r="B10" s="48"/>
      <c r="C10" s="281" t="s">
        <v>258</v>
      </c>
      <c r="D10" s="282"/>
      <c r="E10" s="282"/>
      <c r="F10" s="281" t="s">
        <v>235</v>
      </c>
      <c r="G10" s="282"/>
      <c r="H10" s="282"/>
    </row>
    <row r="11" spans="1:8" s="125" customFormat="1" ht="21" customHeight="1">
      <c r="A11" s="51"/>
      <c r="B11" s="102"/>
      <c r="C11" s="102"/>
      <c r="D11" s="50"/>
      <c r="E11" s="51"/>
      <c r="F11" s="279" t="s">
        <v>236</v>
      </c>
      <c r="G11" s="281" t="s">
        <v>237</v>
      </c>
      <c r="H11" s="282"/>
    </row>
    <row r="12" spans="1:8" s="125" customFormat="1" ht="42" customHeight="1">
      <c r="A12" s="54" t="s">
        <v>238</v>
      </c>
      <c r="B12" s="53" t="s">
        <v>239</v>
      </c>
      <c r="C12" s="54" t="s">
        <v>240</v>
      </c>
      <c r="D12" s="103" t="s">
        <v>241</v>
      </c>
      <c r="E12" s="126" t="s">
        <v>242</v>
      </c>
      <c r="F12" s="280"/>
      <c r="G12" s="55" t="s">
        <v>243</v>
      </c>
      <c r="H12" s="56" t="s">
        <v>244</v>
      </c>
    </row>
    <row r="13" spans="1:8" s="125" customFormat="1" ht="21" customHeight="1">
      <c r="A13" s="128" t="s">
        <v>245</v>
      </c>
      <c r="B13" s="58" t="s">
        <v>246</v>
      </c>
      <c r="C13" s="59"/>
      <c r="D13" s="60"/>
      <c r="E13" s="61" t="s">
        <v>213</v>
      </c>
      <c r="F13" s="61" t="s">
        <v>213</v>
      </c>
      <c r="G13" s="61" t="s">
        <v>213</v>
      </c>
      <c r="H13" s="61" t="s">
        <v>213</v>
      </c>
    </row>
    <row r="14" spans="1:8" s="125" customFormat="1" ht="21" customHeight="1">
      <c r="A14" s="62"/>
      <c r="B14" s="63" t="s">
        <v>247</v>
      </c>
      <c r="C14" s="222">
        <v>7662961</v>
      </c>
      <c r="D14" s="223"/>
      <c r="E14" s="222">
        <v>2522236847</v>
      </c>
      <c r="F14" s="222">
        <v>17491837</v>
      </c>
      <c r="G14" s="222">
        <v>20678719</v>
      </c>
      <c r="H14" s="222">
        <v>49707351</v>
      </c>
    </row>
    <row r="15" spans="1:8" s="125" customFormat="1" ht="43.5" customHeight="1">
      <c r="A15" s="62"/>
      <c r="B15" s="65" t="s">
        <v>248</v>
      </c>
      <c r="C15" s="182"/>
      <c r="D15" s="182"/>
      <c r="E15" s="182"/>
      <c r="F15" s="222">
        <v>0</v>
      </c>
      <c r="G15" s="222">
        <v>373255</v>
      </c>
      <c r="H15" s="222">
        <v>2949782</v>
      </c>
    </row>
    <row r="16" spans="1:8" s="125" customFormat="1" ht="21" customHeight="1">
      <c r="A16" s="62"/>
      <c r="B16" s="65" t="s">
        <v>249</v>
      </c>
      <c r="C16" s="182"/>
      <c r="D16" s="182"/>
      <c r="E16" s="182"/>
      <c r="F16" s="222">
        <v>0</v>
      </c>
      <c r="G16" s="222">
        <v>224365</v>
      </c>
      <c r="H16" s="222">
        <v>2383902</v>
      </c>
    </row>
    <row r="17" spans="1:8" s="125" customFormat="1" ht="21" customHeight="1">
      <c r="A17" s="62"/>
      <c r="B17" s="65" t="s">
        <v>250</v>
      </c>
      <c r="C17" s="182"/>
      <c r="D17" s="182"/>
      <c r="E17" s="222">
        <v>313207231</v>
      </c>
      <c r="F17" s="222">
        <v>19318</v>
      </c>
      <c r="G17" s="222">
        <v>154141</v>
      </c>
      <c r="H17" s="222">
        <v>1665028</v>
      </c>
    </row>
    <row r="18" spans="1:8" s="125" customFormat="1" ht="21" customHeight="1">
      <c r="A18" s="62"/>
      <c r="B18" s="68" t="s">
        <v>251</v>
      </c>
      <c r="C18" s="222">
        <v>16176</v>
      </c>
      <c r="D18" s="182"/>
      <c r="E18" s="222">
        <v>102144</v>
      </c>
      <c r="F18" s="222">
        <v>154499</v>
      </c>
      <c r="G18" s="222">
        <v>113939</v>
      </c>
      <c r="H18" s="222">
        <v>243458</v>
      </c>
    </row>
    <row r="19" spans="1:8" s="125" customFormat="1" ht="21" customHeight="1">
      <c r="A19" s="69"/>
      <c r="B19" s="70" t="s">
        <v>252</v>
      </c>
      <c r="C19" s="222">
        <v>7679137</v>
      </c>
      <c r="D19" s="182"/>
      <c r="E19" s="222">
        <v>2835546222</v>
      </c>
      <c r="F19" s="222">
        <v>17665654</v>
      </c>
      <c r="G19" s="222">
        <v>21544419</v>
      </c>
      <c r="H19" s="222">
        <v>56949521</v>
      </c>
    </row>
    <row r="20" spans="1:8" s="125" customFormat="1" ht="21" customHeight="1">
      <c r="A20" s="72" t="s">
        <v>259</v>
      </c>
      <c r="B20" s="73" t="s">
        <v>253</v>
      </c>
      <c r="C20" s="222">
        <v>4810</v>
      </c>
      <c r="D20" s="182"/>
      <c r="E20" s="182"/>
      <c r="F20" s="222">
        <v>0</v>
      </c>
      <c r="G20" s="222">
        <v>58</v>
      </c>
      <c r="H20" s="222">
        <v>32174</v>
      </c>
    </row>
    <row r="21" spans="1:8" s="125" customFormat="1" ht="43.5" customHeight="1">
      <c r="A21" s="104" t="s">
        <v>260</v>
      </c>
      <c r="B21" s="65" t="s">
        <v>254</v>
      </c>
      <c r="C21" s="222">
        <v>1766663</v>
      </c>
      <c r="D21" s="182"/>
      <c r="E21" s="222">
        <v>524515425</v>
      </c>
      <c r="F21" s="222">
        <v>8411941</v>
      </c>
      <c r="G21" s="222">
        <v>8149229</v>
      </c>
      <c r="H21" s="222">
        <v>18899890</v>
      </c>
    </row>
    <row r="22" spans="1:8" s="125" customFormat="1" ht="43.5" customHeight="1">
      <c r="A22" s="62"/>
      <c r="B22" s="65" t="s">
        <v>248</v>
      </c>
      <c r="C22" s="182"/>
      <c r="D22" s="182"/>
      <c r="E22" s="182"/>
      <c r="F22" s="222">
        <v>0</v>
      </c>
      <c r="G22" s="222">
        <v>40144</v>
      </c>
      <c r="H22" s="222">
        <v>455300</v>
      </c>
    </row>
    <row r="23" spans="1:8" s="125" customFormat="1" ht="21" customHeight="1">
      <c r="A23" s="62"/>
      <c r="B23" s="65" t="s">
        <v>249</v>
      </c>
      <c r="C23" s="182"/>
      <c r="D23" s="182"/>
      <c r="E23" s="182"/>
      <c r="F23" s="222">
        <v>0</v>
      </c>
      <c r="G23" s="222">
        <v>34518</v>
      </c>
      <c r="H23" s="222">
        <v>419790</v>
      </c>
    </row>
    <row r="24" spans="1:8" s="125" customFormat="1" ht="21" customHeight="1">
      <c r="A24" s="62"/>
      <c r="B24" s="65" t="s">
        <v>250</v>
      </c>
      <c r="C24" s="182"/>
      <c r="D24" s="182"/>
      <c r="E24" s="222">
        <v>65618408</v>
      </c>
      <c r="F24" s="222">
        <v>0</v>
      </c>
      <c r="G24" s="222">
        <v>347595</v>
      </c>
      <c r="H24" s="222">
        <v>275060</v>
      </c>
    </row>
    <row r="25" spans="1:8" s="125" customFormat="1" ht="21" customHeight="1">
      <c r="A25" s="69" t="s">
        <v>449</v>
      </c>
      <c r="B25" s="70" t="s">
        <v>261</v>
      </c>
      <c r="C25" s="222">
        <v>1766663</v>
      </c>
      <c r="D25" s="182"/>
      <c r="E25" s="222">
        <v>590133833</v>
      </c>
      <c r="F25" s="222">
        <v>8411941</v>
      </c>
      <c r="G25" s="222">
        <v>8571486</v>
      </c>
      <c r="H25" s="222">
        <v>20050040</v>
      </c>
    </row>
    <row r="26" spans="1:8" s="125" customFormat="1" ht="21" customHeight="1">
      <c r="A26" s="72" t="s">
        <v>262</v>
      </c>
      <c r="B26" s="73" t="s">
        <v>263</v>
      </c>
      <c r="C26" s="222">
        <v>192835</v>
      </c>
      <c r="D26" s="182"/>
      <c r="E26" s="182"/>
      <c r="F26" s="222">
        <v>0</v>
      </c>
      <c r="G26" s="222">
        <v>48802</v>
      </c>
      <c r="H26" s="222">
        <v>533570</v>
      </c>
    </row>
    <row r="27" spans="1:8" s="125" customFormat="1" ht="21" customHeight="1">
      <c r="A27" s="72" t="s">
        <v>264</v>
      </c>
      <c r="B27" s="73" t="s">
        <v>265</v>
      </c>
      <c r="C27" s="222">
        <v>5</v>
      </c>
      <c r="D27" s="182"/>
      <c r="E27" s="182"/>
      <c r="F27" s="222">
        <v>0</v>
      </c>
      <c r="G27" s="222">
        <v>0</v>
      </c>
      <c r="H27" s="222">
        <v>74</v>
      </c>
    </row>
    <row r="28" spans="1:8" s="125" customFormat="1" ht="21" customHeight="1">
      <c r="A28" s="72" t="s">
        <v>266</v>
      </c>
      <c r="B28" s="73" t="s">
        <v>267</v>
      </c>
      <c r="C28" s="222">
        <v>4</v>
      </c>
      <c r="D28" s="182"/>
      <c r="E28" s="182"/>
      <c r="F28" s="222">
        <v>0</v>
      </c>
      <c r="G28" s="222">
        <v>0</v>
      </c>
      <c r="H28" s="222">
        <v>0</v>
      </c>
    </row>
    <row r="29" spans="1:8" s="125" customFormat="1" ht="21" customHeight="1">
      <c r="A29" s="75"/>
      <c r="B29" s="70" t="s">
        <v>268</v>
      </c>
      <c r="C29" s="229">
        <f>C19+C20+C25+C26+C27+C28</f>
        <v>9643454</v>
      </c>
      <c r="D29" s="230"/>
      <c r="E29" s="229">
        <f>E19+E20+E25+E26+E27+E28</f>
        <v>3425680055</v>
      </c>
      <c r="F29" s="229">
        <f>F19+F20+F25+F26+F27+F28</f>
        <v>26077595</v>
      </c>
      <c r="G29" s="229">
        <f>G19+G20+G25+G26+G27+G28</f>
        <v>30164765</v>
      </c>
      <c r="H29" s="229">
        <f>H19+H20+H25+H26+H27+H28</f>
        <v>77565379</v>
      </c>
    </row>
    <row r="31" spans="1:8" ht="16.5">
      <c r="A31" s="9"/>
      <c r="H31" s="129"/>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0">
      <selection activeCell="M36" sqref="M36"/>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7"/>
    </row>
    <row r="2" spans="1:8" ht="2.25" customHeight="1" thickBot="1">
      <c r="A2" s="119"/>
      <c r="B2" s="119"/>
      <c r="C2" s="119"/>
      <c r="D2" s="119"/>
      <c r="E2" s="119"/>
      <c r="F2" s="119"/>
      <c r="G2" s="119"/>
      <c r="H2" s="119"/>
    </row>
    <row r="3" spans="1:8" s="122" customFormat="1" ht="30" customHeight="1" thickBot="1">
      <c r="A3" s="266" t="s">
        <v>270</v>
      </c>
      <c r="B3" s="266"/>
      <c r="C3" s="266"/>
      <c r="D3" s="266"/>
      <c r="E3" s="266"/>
      <c r="F3" s="266"/>
      <c r="G3" s="266"/>
      <c r="H3" s="111" t="s">
        <v>271</v>
      </c>
    </row>
    <row r="4" spans="1:8" s="122" customFormat="1" ht="28.5" customHeight="1">
      <c r="A4" s="266" t="s">
        <v>627</v>
      </c>
      <c r="B4" s="266"/>
      <c r="C4" s="266"/>
      <c r="D4" s="266"/>
      <c r="E4" s="266"/>
      <c r="F4" s="266"/>
      <c r="G4" s="266"/>
      <c r="H4" s="100"/>
    </row>
    <row r="5" spans="1:8" ht="3" customHeight="1">
      <c r="A5" s="1"/>
      <c r="B5" s="1"/>
      <c r="C5" s="5"/>
      <c r="D5" s="5"/>
      <c r="E5" s="6"/>
      <c r="F5" s="5"/>
      <c r="G5" s="1"/>
      <c r="H5" s="1"/>
    </row>
    <row r="6" spans="1:8" ht="3" customHeight="1">
      <c r="A6" s="7"/>
      <c r="B6" s="1"/>
      <c r="C6" s="5"/>
      <c r="D6" s="5"/>
      <c r="E6" s="6"/>
      <c r="F6" s="5"/>
      <c r="G6" s="1"/>
      <c r="H6" s="1"/>
    </row>
    <row r="7" spans="1:8" s="124" customFormat="1" ht="26.25" customHeight="1">
      <c r="A7" s="274" t="s">
        <v>272</v>
      </c>
      <c r="B7" s="274"/>
      <c r="C7" s="274"/>
      <c r="D7" s="76"/>
      <c r="E7" s="77"/>
      <c r="F7" s="76"/>
      <c r="G7" s="78"/>
      <c r="H7" s="78"/>
    </row>
    <row r="8" spans="1:8" ht="3" customHeight="1">
      <c r="A8" s="7"/>
      <c r="B8" s="1"/>
      <c r="C8" s="5"/>
      <c r="D8" s="5"/>
      <c r="E8" s="6"/>
      <c r="F8" s="5"/>
      <c r="G8" s="1"/>
      <c r="H8" s="1"/>
    </row>
    <row r="9" spans="1:8" s="125" customFormat="1" ht="22.5" customHeight="1">
      <c r="A9" s="48"/>
      <c r="B9" s="48"/>
      <c r="C9" s="281" t="s">
        <v>273</v>
      </c>
      <c r="D9" s="282"/>
      <c r="E9" s="282"/>
      <c r="F9" s="281" t="s">
        <v>274</v>
      </c>
      <c r="G9" s="282"/>
      <c r="H9" s="282"/>
    </row>
    <row r="10" spans="1:8" s="125" customFormat="1" ht="21" customHeight="1">
      <c r="A10" s="51"/>
      <c r="B10" s="102"/>
      <c r="C10" s="101"/>
      <c r="D10" s="48"/>
      <c r="E10" s="130" t="s">
        <v>269</v>
      </c>
      <c r="F10" s="279" t="s">
        <v>275</v>
      </c>
      <c r="G10" s="281" t="s">
        <v>276</v>
      </c>
      <c r="H10" s="282"/>
    </row>
    <row r="11" spans="1:8" s="125" customFormat="1" ht="22.5">
      <c r="A11" s="54" t="s">
        <v>277</v>
      </c>
      <c r="B11" s="53" t="s">
        <v>278</v>
      </c>
      <c r="C11" s="131" t="s">
        <v>279</v>
      </c>
      <c r="D11" s="132" t="s">
        <v>280</v>
      </c>
      <c r="E11" s="133" t="s">
        <v>281</v>
      </c>
      <c r="F11" s="280"/>
      <c r="G11" s="55" t="s">
        <v>282</v>
      </c>
      <c r="H11" s="56" t="s">
        <v>283</v>
      </c>
    </row>
    <row r="12" spans="1:8" s="125" customFormat="1" ht="21" customHeight="1">
      <c r="A12" s="128" t="s">
        <v>284</v>
      </c>
      <c r="B12" s="58" t="s">
        <v>285</v>
      </c>
      <c r="C12" s="59"/>
      <c r="D12" s="59"/>
      <c r="E12" s="61" t="s">
        <v>286</v>
      </c>
      <c r="F12" s="134" t="s">
        <v>286</v>
      </c>
      <c r="G12" s="61" t="s">
        <v>286</v>
      </c>
      <c r="H12" s="61" t="s">
        <v>286</v>
      </c>
    </row>
    <row r="13" spans="1:8" s="125" customFormat="1" ht="21" customHeight="1">
      <c r="A13" s="62"/>
      <c r="B13" s="63" t="s">
        <v>287</v>
      </c>
      <c r="C13" s="64">
        <v>219</v>
      </c>
      <c r="D13" s="64">
        <v>129865</v>
      </c>
      <c r="E13" s="64">
        <v>17186990</v>
      </c>
      <c r="F13" s="64">
        <v>1204</v>
      </c>
      <c r="G13" s="64">
        <v>43298</v>
      </c>
      <c r="H13" s="64">
        <v>41906</v>
      </c>
    </row>
    <row r="14" spans="1:8" s="125" customFormat="1" ht="43.5" customHeight="1">
      <c r="A14" s="62"/>
      <c r="B14" s="65" t="s">
        <v>288</v>
      </c>
      <c r="C14" s="182"/>
      <c r="D14" s="182"/>
      <c r="E14" s="182"/>
      <c r="F14" s="64">
        <v>0</v>
      </c>
      <c r="G14" s="64">
        <v>0</v>
      </c>
      <c r="H14" s="64">
        <v>0</v>
      </c>
    </row>
    <row r="15" spans="1:8" s="125" customFormat="1" ht="21" customHeight="1">
      <c r="A15" s="62"/>
      <c r="B15" s="65" t="s">
        <v>289</v>
      </c>
      <c r="C15" s="182"/>
      <c r="D15" s="182"/>
      <c r="E15" s="182"/>
      <c r="F15" s="64">
        <v>0</v>
      </c>
      <c r="G15" s="64">
        <v>0</v>
      </c>
      <c r="H15" s="64">
        <v>0</v>
      </c>
    </row>
    <row r="16" spans="1:8" s="125" customFormat="1" ht="21" customHeight="1">
      <c r="A16" s="62"/>
      <c r="B16" s="65" t="s">
        <v>290</v>
      </c>
      <c r="C16" s="182"/>
      <c r="D16" s="182"/>
      <c r="E16" s="64">
        <v>0</v>
      </c>
      <c r="F16" s="64">
        <v>0</v>
      </c>
      <c r="G16" s="64">
        <v>0</v>
      </c>
      <c r="H16" s="64">
        <v>0</v>
      </c>
    </row>
    <row r="17" spans="1:8" s="125" customFormat="1" ht="21" customHeight="1">
      <c r="A17" s="62"/>
      <c r="B17" s="68" t="s">
        <v>291</v>
      </c>
      <c r="C17" s="64">
        <v>0</v>
      </c>
      <c r="D17" s="64">
        <v>0</v>
      </c>
      <c r="E17" s="64">
        <v>0</v>
      </c>
      <c r="F17" s="64">
        <v>0</v>
      </c>
      <c r="G17" s="64">
        <v>0</v>
      </c>
      <c r="H17" s="64">
        <v>0</v>
      </c>
    </row>
    <row r="18" spans="1:8" s="125" customFormat="1" ht="21" customHeight="1">
      <c r="A18" s="69"/>
      <c r="B18" s="70" t="s">
        <v>292</v>
      </c>
      <c r="C18" s="67">
        <v>219</v>
      </c>
      <c r="D18" s="67">
        <v>129865</v>
      </c>
      <c r="E18" s="67">
        <v>17186990</v>
      </c>
      <c r="F18" s="67">
        <v>1204</v>
      </c>
      <c r="G18" s="67">
        <v>43298</v>
      </c>
      <c r="H18" s="67">
        <v>41906</v>
      </c>
    </row>
    <row r="19" spans="1:8" s="125" customFormat="1" ht="21" customHeight="1">
      <c r="A19" s="72" t="s">
        <v>293</v>
      </c>
      <c r="B19" s="73" t="s">
        <v>294</v>
      </c>
      <c r="C19" s="67">
        <v>0</v>
      </c>
      <c r="D19" s="67">
        <v>0</v>
      </c>
      <c r="E19" s="182"/>
      <c r="F19" s="67">
        <v>0</v>
      </c>
      <c r="G19" s="67">
        <v>0</v>
      </c>
      <c r="H19" s="67">
        <v>0</v>
      </c>
    </row>
    <row r="20" spans="1:8" s="125" customFormat="1" ht="43.5" customHeight="1">
      <c r="A20" s="104" t="s">
        <v>295</v>
      </c>
      <c r="B20" s="65" t="s">
        <v>296</v>
      </c>
      <c r="C20" s="67">
        <v>1</v>
      </c>
      <c r="D20" s="67">
        <v>775</v>
      </c>
      <c r="E20" s="67">
        <v>27965</v>
      </c>
      <c r="F20" s="67">
        <v>2627</v>
      </c>
      <c r="G20" s="67">
        <v>0</v>
      </c>
      <c r="H20" s="67">
        <v>0</v>
      </c>
    </row>
    <row r="21" spans="1:8" s="125" customFormat="1" ht="43.5" customHeight="1">
      <c r="A21" s="62"/>
      <c r="B21" s="65" t="s">
        <v>288</v>
      </c>
      <c r="C21" s="182"/>
      <c r="D21" s="182"/>
      <c r="E21" s="182"/>
      <c r="F21" s="67">
        <v>0</v>
      </c>
      <c r="G21" s="67">
        <v>0</v>
      </c>
      <c r="H21" s="67">
        <v>0</v>
      </c>
    </row>
    <row r="22" spans="1:8" s="125" customFormat="1" ht="21" customHeight="1">
      <c r="A22" s="62"/>
      <c r="B22" s="65" t="s">
        <v>289</v>
      </c>
      <c r="C22" s="182"/>
      <c r="D22" s="182"/>
      <c r="E22" s="182"/>
      <c r="F22" s="67">
        <v>0</v>
      </c>
      <c r="G22" s="67">
        <v>0</v>
      </c>
      <c r="H22" s="67">
        <v>0</v>
      </c>
    </row>
    <row r="23" spans="1:8" s="125" customFormat="1" ht="21" customHeight="1">
      <c r="A23" s="62"/>
      <c r="B23" s="65" t="s">
        <v>290</v>
      </c>
      <c r="C23" s="182"/>
      <c r="D23" s="182"/>
      <c r="E23" s="67">
        <v>0</v>
      </c>
      <c r="F23" s="67">
        <v>0</v>
      </c>
      <c r="G23" s="67">
        <v>0</v>
      </c>
      <c r="H23" s="67">
        <v>0</v>
      </c>
    </row>
    <row r="24" spans="1:8" s="125" customFormat="1" ht="21" customHeight="1">
      <c r="A24" s="69"/>
      <c r="B24" s="70" t="s">
        <v>297</v>
      </c>
      <c r="C24" s="67">
        <v>1</v>
      </c>
      <c r="D24" s="67">
        <v>775</v>
      </c>
      <c r="E24" s="67">
        <v>27965</v>
      </c>
      <c r="F24" s="67">
        <v>2627</v>
      </c>
      <c r="G24" s="67">
        <v>0</v>
      </c>
      <c r="H24" s="67">
        <v>0</v>
      </c>
    </row>
    <row r="25" spans="1:8" s="125" customFormat="1" ht="21" customHeight="1">
      <c r="A25" s="72" t="s">
        <v>298</v>
      </c>
      <c r="B25" s="73" t="s">
        <v>299</v>
      </c>
      <c r="C25" s="67">
        <v>115</v>
      </c>
      <c r="D25" s="67">
        <v>7196</v>
      </c>
      <c r="E25" s="182"/>
      <c r="F25" s="67">
        <v>0</v>
      </c>
      <c r="G25" s="67">
        <v>11331</v>
      </c>
      <c r="H25" s="67">
        <v>2549</v>
      </c>
    </row>
    <row r="26" spans="1:8" s="125" customFormat="1" ht="21" customHeight="1">
      <c r="A26" s="72" t="s">
        <v>300</v>
      </c>
      <c r="B26" s="73" t="s">
        <v>301</v>
      </c>
      <c r="C26" s="67">
        <v>0</v>
      </c>
      <c r="D26" s="67">
        <v>0</v>
      </c>
      <c r="E26" s="182"/>
      <c r="F26" s="67">
        <v>0</v>
      </c>
      <c r="G26" s="67">
        <v>0</v>
      </c>
      <c r="H26" s="67">
        <v>0</v>
      </c>
    </row>
    <row r="27" spans="1:8" s="125" customFormat="1" ht="21" customHeight="1">
      <c r="A27" s="72" t="s">
        <v>302</v>
      </c>
      <c r="B27" s="73" t="s">
        <v>303</v>
      </c>
      <c r="C27" s="67">
        <v>0</v>
      </c>
      <c r="D27" s="67">
        <v>0</v>
      </c>
      <c r="E27" s="182"/>
      <c r="F27" s="67">
        <v>0</v>
      </c>
      <c r="G27" s="67">
        <v>0</v>
      </c>
      <c r="H27" s="67">
        <v>0</v>
      </c>
    </row>
    <row r="28" spans="1:8" s="136" customFormat="1" ht="21" customHeight="1">
      <c r="A28" s="112"/>
      <c r="B28" s="113"/>
      <c r="C28" s="114"/>
      <c r="D28" s="114"/>
      <c r="E28" s="135"/>
      <c r="F28" s="114"/>
      <c r="G28" s="114"/>
      <c r="H28" s="114"/>
    </row>
    <row r="29" spans="1:8" s="136" customFormat="1" ht="21" customHeight="1">
      <c r="A29" s="112"/>
      <c r="B29" s="113"/>
      <c r="C29" s="114"/>
      <c r="D29" s="114"/>
      <c r="E29" s="135"/>
      <c r="F29" s="114"/>
      <c r="G29" s="114"/>
      <c r="H29" s="114"/>
    </row>
    <row r="30" spans="1:8" s="136" customFormat="1" ht="21" customHeight="1">
      <c r="A30" s="112"/>
      <c r="B30" s="113"/>
      <c r="C30" s="114"/>
      <c r="D30" s="114"/>
      <c r="E30" s="135"/>
      <c r="F30" s="114"/>
      <c r="G30" s="114"/>
      <c r="H30" s="114"/>
    </row>
    <row r="31" spans="1:10" s="136" customFormat="1" ht="21" customHeight="1">
      <c r="A31" s="112"/>
      <c r="B31" s="113"/>
      <c r="C31" s="114"/>
      <c r="D31" s="114"/>
      <c r="E31" s="135"/>
      <c r="F31" s="114"/>
      <c r="G31" s="114"/>
      <c r="H31" s="114"/>
      <c r="J31" s="116" t="s">
        <v>449</v>
      </c>
    </row>
    <row r="32" spans="1:8" s="136" customFormat="1" ht="21" customHeight="1">
      <c r="A32" s="112"/>
      <c r="B32" s="113"/>
      <c r="C32" s="114"/>
      <c r="D32" s="114"/>
      <c r="E32" s="135"/>
      <c r="F32" s="114"/>
      <c r="G32" s="114"/>
      <c r="H32" s="114"/>
    </row>
    <row r="33" spans="1:8" s="136" customFormat="1" ht="15" customHeight="1">
      <c r="A33" s="112"/>
      <c r="B33" s="113"/>
      <c r="C33" s="114"/>
      <c r="D33" s="114"/>
      <c r="E33" s="135"/>
      <c r="F33" s="114"/>
      <c r="G33" s="114"/>
      <c r="H33" s="114"/>
    </row>
    <row r="34" spans="1:8" s="136" customFormat="1" ht="15" customHeight="1" thickBot="1">
      <c r="A34" s="112"/>
      <c r="B34" s="113"/>
      <c r="C34" s="114"/>
      <c r="D34" s="114"/>
      <c r="E34" s="135"/>
      <c r="F34" s="114"/>
      <c r="G34" s="114"/>
      <c r="H34" s="114"/>
    </row>
    <row r="35" spans="1:8" s="122" customFormat="1" ht="32.25" customHeight="1" thickBot="1">
      <c r="A35" s="266" t="s">
        <v>270</v>
      </c>
      <c r="B35" s="266"/>
      <c r="C35" s="266"/>
      <c r="D35" s="266"/>
      <c r="E35" s="266"/>
      <c r="F35" s="266"/>
      <c r="G35" s="266"/>
      <c r="H35" s="111" t="s">
        <v>271</v>
      </c>
    </row>
    <row r="36" spans="1:8" s="122" customFormat="1" ht="27.75" customHeight="1">
      <c r="A36" s="266" t="s">
        <v>633</v>
      </c>
      <c r="B36" s="266"/>
      <c r="C36" s="266"/>
      <c r="D36" s="266"/>
      <c r="E36" s="266"/>
      <c r="F36" s="266"/>
      <c r="G36" s="266"/>
      <c r="H36" s="100"/>
    </row>
    <row r="37" spans="1:8" ht="3" customHeight="1">
      <c r="A37" s="1"/>
      <c r="B37" s="1"/>
      <c r="C37" s="5"/>
      <c r="D37" s="5"/>
      <c r="E37" s="6"/>
      <c r="F37" s="5"/>
      <c r="G37" s="1"/>
      <c r="H37" s="1"/>
    </row>
    <row r="38" spans="1:8" ht="3" customHeight="1">
      <c r="A38" s="7"/>
      <c r="B38" s="1"/>
      <c r="C38" s="5"/>
      <c r="D38" s="5"/>
      <c r="E38" s="6"/>
      <c r="F38" s="5"/>
      <c r="G38" s="1"/>
      <c r="H38" s="1"/>
    </row>
    <row r="39" spans="1:8" s="124" customFormat="1" ht="26.25" customHeight="1">
      <c r="A39" s="274" t="s">
        <v>304</v>
      </c>
      <c r="B39" s="274"/>
      <c r="C39" s="274"/>
      <c r="D39" s="274"/>
      <c r="E39" s="77"/>
      <c r="F39" s="76"/>
      <c r="G39" s="78"/>
      <c r="H39" s="78"/>
    </row>
    <row r="40" spans="1:8" ht="6" customHeight="1">
      <c r="A40" s="7"/>
      <c r="B40" s="1"/>
      <c r="C40" s="5"/>
      <c r="D40" s="5"/>
      <c r="E40" s="6"/>
      <c r="F40" s="5"/>
      <c r="G40" s="1"/>
      <c r="H40" s="1"/>
    </row>
    <row r="41" spans="1:8" s="125" customFormat="1" ht="21" customHeight="1">
      <c r="A41" s="48"/>
      <c r="B41" s="48"/>
      <c r="C41" s="281" t="s">
        <v>273</v>
      </c>
      <c r="D41" s="282"/>
      <c r="E41" s="282"/>
      <c r="F41" s="281" t="s">
        <v>274</v>
      </c>
      <c r="G41" s="282"/>
      <c r="H41" s="282"/>
    </row>
    <row r="42" spans="1:8" s="125" customFormat="1" ht="21" customHeight="1">
      <c r="A42" s="51"/>
      <c r="B42" s="102"/>
      <c r="C42" s="101"/>
      <c r="D42" s="48"/>
      <c r="E42" s="130" t="s">
        <v>269</v>
      </c>
      <c r="F42" s="279" t="s">
        <v>275</v>
      </c>
      <c r="G42" s="281" t="s">
        <v>276</v>
      </c>
      <c r="H42" s="282"/>
    </row>
    <row r="43" spans="1:8" s="125" customFormat="1" ht="22.5">
      <c r="A43" s="54" t="s">
        <v>277</v>
      </c>
      <c r="B43" s="53" t="s">
        <v>278</v>
      </c>
      <c r="C43" s="131" t="s">
        <v>279</v>
      </c>
      <c r="D43" s="132" t="s">
        <v>280</v>
      </c>
      <c r="E43" s="133" t="s">
        <v>281</v>
      </c>
      <c r="F43" s="280"/>
      <c r="G43" s="55" t="s">
        <v>282</v>
      </c>
      <c r="H43" s="56" t="s">
        <v>283</v>
      </c>
    </row>
    <row r="44" spans="1:8" s="125" customFormat="1" ht="21" customHeight="1">
      <c r="A44" s="128" t="s">
        <v>305</v>
      </c>
      <c r="B44" s="117" t="s">
        <v>306</v>
      </c>
      <c r="C44" s="59"/>
      <c r="D44" s="59"/>
      <c r="E44" s="61" t="s">
        <v>286</v>
      </c>
      <c r="F44" s="134" t="s">
        <v>286</v>
      </c>
      <c r="G44" s="61" t="s">
        <v>286</v>
      </c>
      <c r="H44" s="61" t="s">
        <v>286</v>
      </c>
    </row>
    <row r="45" spans="1:8" s="125" customFormat="1" ht="21" customHeight="1">
      <c r="A45" s="62"/>
      <c r="B45" s="63" t="s">
        <v>287</v>
      </c>
      <c r="C45" s="64">
        <v>16763</v>
      </c>
      <c r="D45" s="64">
        <v>973714</v>
      </c>
      <c r="E45" s="64">
        <v>562143509</v>
      </c>
      <c r="F45" s="64">
        <v>0</v>
      </c>
      <c r="G45" s="64">
        <v>110775</v>
      </c>
      <c r="H45" s="64">
        <v>758389</v>
      </c>
    </row>
    <row r="46" spans="1:8" s="125" customFormat="1" ht="43.5" customHeight="1">
      <c r="A46" s="62"/>
      <c r="B46" s="65" t="s">
        <v>288</v>
      </c>
      <c r="C46" s="182"/>
      <c r="D46" s="182"/>
      <c r="E46" s="182"/>
      <c r="F46" s="67">
        <v>524</v>
      </c>
      <c r="G46" s="67">
        <v>75399</v>
      </c>
      <c r="H46" s="67">
        <v>387676</v>
      </c>
    </row>
    <row r="47" spans="1:8" s="125" customFormat="1" ht="21" customHeight="1">
      <c r="A47" s="62"/>
      <c r="B47" s="65" t="s">
        <v>289</v>
      </c>
      <c r="C47" s="182"/>
      <c r="D47" s="182"/>
      <c r="E47" s="182"/>
      <c r="F47" s="67">
        <v>0</v>
      </c>
      <c r="G47" s="67">
        <v>10600</v>
      </c>
      <c r="H47" s="67">
        <v>117221</v>
      </c>
    </row>
    <row r="48" spans="1:8" s="125" customFormat="1" ht="21" customHeight="1">
      <c r="A48" s="62"/>
      <c r="B48" s="65" t="s">
        <v>290</v>
      </c>
      <c r="C48" s="182"/>
      <c r="D48" s="182"/>
      <c r="E48" s="67">
        <v>11886819</v>
      </c>
      <c r="F48" s="67">
        <v>0</v>
      </c>
      <c r="G48" s="67">
        <v>1026</v>
      </c>
      <c r="H48" s="67">
        <v>3260</v>
      </c>
    </row>
    <row r="49" spans="1:8" s="125" customFormat="1" ht="21" customHeight="1">
      <c r="A49" s="69"/>
      <c r="B49" s="70" t="s">
        <v>307</v>
      </c>
      <c r="C49" s="67">
        <v>16763</v>
      </c>
      <c r="D49" s="67">
        <v>973714</v>
      </c>
      <c r="E49" s="67">
        <v>574030328</v>
      </c>
      <c r="F49" s="67">
        <v>524</v>
      </c>
      <c r="G49" s="67">
        <v>197800</v>
      </c>
      <c r="H49" s="67">
        <v>1266546</v>
      </c>
    </row>
    <row r="50" spans="1:8" s="125" customFormat="1" ht="21" customHeight="1">
      <c r="A50" s="75"/>
      <c r="B50" s="70" t="s">
        <v>308</v>
      </c>
      <c r="C50" s="71">
        <f>SUM(C18,C19,C24,C25:C27,C49)</f>
        <v>17098</v>
      </c>
      <c r="D50" s="71">
        <f>SUM(D18,D19,D24,D25:D27,D49)</f>
        <v>1111550</v>
      </c>
      <c r="E50" s="71">
        <f>SUM(E18,E24,E49)</f>
        <v>591245283</v>
      </c>
      <c r="F50" s="71">
        <f>SUM(F18,F19,F24,F25:F27,F49)</f>
        <v>4355</v>
      </c>
      <c r="G50" s="71">
        <f>SUM(G18,G19,G24,G25:G27,G49)</f>
        <v>252429</v>
      </c>
      <c r="H50" s="71">
        <f>SUM(H18,H19,H24,H25:H27,H49)</f>
        <v>1311001</v>
      </c>
    </row>
    <row r="51" spans="1:8" s="125" customFormat="1" ht="11.25">
      <c r="A51" s="49"/>
      <c r="B51" s="49"/>
      <c r="C51" s="49"/>
      <c r="D51" s="49"/>
      <c r="E51" s="49"/>
      <c r="F51" s="49"/>
      <c r="G51" s="49"/>
      <c r="H51" s="49"/>
    </row>
    <row r="52" spans="1:8" s="125" customFormat="1" ht="11.25">
      <c r="A52" s="41"/>
      <c r="B52" s="49"/>
      <c r="C52" s="49"/>
      <c r="D52" s="49"/>
      <c r="E52" s="49"/>
      <c r="F52" s="49"/>
      <c r="G52" s="49"/>
      <c r="H52" s="49"/>
    </row>
    <row r="53" spans="1:8" s="125" customFormat="1" ht="11.25">
      <c r="A53" s="49"/>
      <c r="B53" s="49"/>
      <c r="C53" s="49"/>
      <c r="D53" s="49"/>
      <c r="E53" s="49"/>
      <c r="F53" s="49"/>
      <c r="G53" s="49"/>
      <c r="H53" s="49"/>
    </row>
    <row r="54" spans="1:8" s="125" customFormat="1" ht="11.25">
      <c r="A54" s="49"/>
      <c r="B54" s="49"/>
      <c r="C54" s="49"/>
      <c r="D54" s="49"/>
      <c r="E54" s="49"/>
      <c r="F54" s="49"/>
      <c r="G54" s="49"/>
      <c r="H54" s="49"/>
    </row>
    <row r="55" spans="1:8" s="125" customFormat="1" ht="11.25">
      <c r="A55" s="49"/>
      <c r="B55" s="49"/>
      <c r="C55" s="49"/>
      <c r="D55" s="49"/>
      <c r="E55" s="49"/>
      <c r="F55" s="49"/>
      <c r="G55" s="49"/>
      <c r="H55" s="49"/>
    </row>
    <row r="56" spans="1:8" s="125" customFormat="1" ht="11.25">
      <c r="A56" s="49"/>
      <c r="B56" s="49"/>
      <c r="C56" s="49"/>
      <c r="D56" s="49"/>
      <c r="E56" s="49"/>
      <c r="F56" s="49"/>
      <c r="G56" s="49"/>
      <c r="H56" s="49"/>
    </row>
    <row r="57" spans="1:8" s="125" customFormat="1" ht="11.25">
      <c r="A57" s="49"/>
      <c r="B57" s="49"/>
      <c r="C57" s="49"/>
      <c r="D57" s="49"/>
      <c r="E57" s="49"/>
      <c r="F57" s="49"/>
      <c r="G57" s="49"/>
      <c r="H57" s="49"/>
    </row>
    <row r="58" spans="1:8" s="125" customFormat="1" ht="11.25">
      <c r="A58" s="49"/>
      <c r="B58" s="49"/>
      <c r="C58" s="49"/>
      <c r="D58" s="49"/>
      <c r="E58" s="49"/>
      <c r="F58" s="49"/>
      <c r="G58" s="49"/>
      <c r="H58" s="49"/>
    </row>
    <row r="59" spans="1:8" s="125" customFormat="1" ht="11.25">
      <c r="A59" s="49"/>
      <c r="B59" s="49"/>
      <c r="C59" s="49"/>
      <c r="D59" s="49"/>
      <c r="E59" s="49"/>
      <c r="F59" s="49"/>
      <c r="G59" s="49"/>
      <c r="H59" s="49"/>
    </row>
    <row r="60" spans="1:8" s="125" customFormat="1" ht="11.25">
      <c r="A60" s="49"/>
      <c r="B60" s="49"/>
      <c r="C60" s="49"/>
      <c r="D60" s="49"/>
      <c r="E60" s="49"/>
      <c r="F60" s="49"/>
      <c r="G60" s="49"/>
      <c r="H60" s="49"/>
    </row>
    <row r="61" spans="1:8" s="125" customFormat="1" ht="11.25">
      <c r="A61" s="49"/>
      <c r="B61" s="49"/>
      <c r="C61" s="49"/>
      <c r="D61" s="49"/>
      <c r="E61" s="49"/>
      <c r="F61" s="49"/>
      <c r="G61" s="49"/>
      <c r="H61" s="49"/>
    </row>
    <row r="62" spans="1:8" s="125" customFormat="1" ht="11.25">
      <c r="A62" s="49"/>
      <c r="B62" s="49"/>
      <c r="C62" s="49"/>
      <c r="D62" s="49"/>
      <c r="E62" s="49"/>
      <c r="F62" s="49"/>
      <c r="G62" s="49"/>
      <c r="H62" s="49"/>
    </row>
    <row r="63" spans="1:8" s="125" customFormat="1" ht="11.25">
      <c r="A63" s="49"/>
      <c r="B63" s="49"/>
      <c r="C63" s="49"/>
      <c r="D63" s="49"/>
      <c r="E63" s="49"/>
      <c r="F63" s="49"/>
      <c r="G63" s="49"/>
      <c r="H63" s="49"/>
    </row>
    <row r="64" spans="1:8" s="125" customFormat="1" ht="11.25">
      <c r="A64" s="49"/>
      <c r="B64" s="49"/>
      <c r="C64" s="49"/>
      <c r="D64" s="49"/>
      <c r="E64" s="49"/>
      <c r="F64" s="49"/>
      <c r="G64" s="49"/>
      <c r="H64" s="49"/>
    </row>
    <row r="65" spans="1:8" s="125" customFormat="1" ht="11.25">
      <c r="A65" s="49"/>
      <c r="B65" s="49"/>
      <c r="C65" s="49"/>
      <c r="D65" s="49"/>
      <c r="E65" s="49"/>
      <c r="F65" s="49"/>
      <c r="G65" s="49"/>
      <c r="H65" s="49"/>
    </row>
    <row r="66" spans="1:8" s="125" customFormat="1" ht="11.25">
      <c r="A66" s="49"/>
      <c r="B66" s="49"/>
      <c r="C66" s="49"/>
      <c r="D66" s="49"/>
      <c r="E66" s="49"/>
      <c r="F66" s="49"/>
      <c r="G66" s="49"/>
      <c r="H66" s="49"/>
    </row>
    <row r="67" spans="1:8" s="125" customFormat="1" ht="11.25">
      <c r="A67" s="49"/>
      <c r="B67" s="49"/>
      <c r="C67" s="49"/>
      <c r="D67" s="49"/>
      <c r="E67" s="49"/>
      <c r="F67" s="49"/>
      <c r="G67" s="49"/>
      <c r="H67" s="49"/>
    </row>
    <row r="68" spans="1:8" s="125" customFormat="1" ht="11.25">
      <c r="A68" s="49"/>
      <c r="B68" s="49"/>
      <c r="C68" s="49"/>
      <c r="D68" s="49"/>
      <c r="E68" s="49"/>
      <c r="F68" s="49"/>
      <c r="G68" s="49"/>
      <c r="H68" s="49"/>
    </row>
    <row r="69" spans="1:8" s="125" customFormat="1" ht="11.25">
      <c r="A69" s="49"/>
      <c r="B69" s="49"/>
      <c r="C69" s="49"/>
      <c r="D69" s="49"/>
      <c r="E69" s="49"/>
      <c r="F69" s="49"/>
      <c r="G69" s="49"/>
      <c r="H69" s="49"/>
    </row>
    <row r="70" spans="1:8" s="125" customFormat="1" ht="11.25">
      <c r="A70" s="49"/>
      <c r="B70" s="49"/>
      <c r="C70" s="49"/>
      <c r="D70" s="49"/>
      <c r="E70" s="49"/>
      <c r="F70" s="49"/>
      <c r="G70" s="49"/>
      <c r="H70" s="49"/>
    </row>
    <row r="71" spans="1:8" s="125" customFormat="1" ht="11.25">
      <c r="A71" s="49"/>
      <c r="B71" s="49"/>
      <c r="C71" s="49"/>
      <c r="D71" s="49"/>
      <c r="E71" s="49"/>
      <c r="F71" s="49"/>
      <c r="G71" s="49"/>
      <c r="H71" s="49"/>
    </row>
    <row r="72" spans="1:8" s="125" customFormat="1" ht="11.25">
      <c r="A72" s="49"/>
      <c r="B72" s="49"/>
      <c r="C72" s="49"/>
      <c r="D72" s="49"/>
      <c r="E72" s="49"/>
      <c r="F72" s="49"/>
      <c r="G72" s="49"/>
      <c r="H72" s="49"/>
    </row>
    <row r="73" spans="1:8" s="125" customFormat="1" ht="11.25">
      <c r="A73" s="49"/>
      <c r="B73" s="49"/>
      <c r="C73" s="49"/>
      <c r="D73" s="49"/>
      <c r="E73" s="49"/>
      <c r="F73" s="49"/>
      <c r="G73" s="49"/>
      <c r="H73" s="49"/>
    </row>
    <row r="74" spans="1:8" s="125" customFormat="1" ht="11.25">
      <c r="A74" s="49"/>
      <c r="B74" s="49"/>
      <c r="C74" s="49"/>
      <c r="D74" s="49"/>
      <c r="E74" s="49"/>
      <c r="F74" s="49"/>
      <c r="G74" s="49"/>
      <c r="H74" s="49"/>
    </row>
    <row r="75" spans="1:8" s="125" customFormat="1" ht="11.25">
      <c r="A75" s="49"/>
      <c r="B75" s="49"/>
      <c r="C75" s="49"/>
      <c r="D75" s="49"/>
      <c r="E75" s="49"/>
      <c r="F75" s="49"/>
      <c r="G75" s="49"/>
      <c r="H75" s="49"/>
    </row>
    <row r="76" spans="1:8" s="125" customFormat="1" ht="11.25">
      <c r="A76" s="49"/>
      <c r="B76" s="49"/>
      <c r="C76" s="49"/>
      <c r="D76" s="49"/>
      <c r="E76" s="49"/>
      <c r="F76" s="49"/>
      <c r="G76" s="49"/>
      <c r="H76" s="49"/>
    </row>
    <row r="77" spans="1:8" s="125" customFormat="1" ht="11.25">
      <c r="A77" s="49"/>
      <c r="B77" s="49"/>
      <c r="C77" s="49"/>
      <c r="D77" s="49"/>
      <c r="E77" s="49"/>
      <c r="F77" s="49"/>
      <c r="G77" s="49"/>
      <c r="H77" s="49"/>
    </row>
    <row r="78" spans="1:8" s="125" customFormat="1" ht="11.25">
      <c r="A78" s="49"/>
      <c r="B78" s="49"/>
      <c r="C78" s="49"/>
      <c r="D78" s="49"/>
      <c r="E78" s="49"/>
      <c r="F78" s="49"/>
      <c r="G78" s="49"/>
      <c r="H78" s="49"/>
    </row>
    <row r="79" spans="1:8" s="125" customFormat="1" ht="11.25">
      <c r="A79" s="49"/>
      <c r="B79" s="49"/>
      <c r="C79" s="49"/>
      <c r="D79" s="49"/>
      <c r="E79" s="49"/>
      <c r="F79" s="49"/>
      <c r="G79" s="49"/>
      <c r="H79" s="49"/>
    </row>
    <row r="80" spans="1:8" s="125" customFormat="1" ht="11.25">
      <c r="A80" s="49"/>
      <c r="B80" s="49"/>
      <c r="C80" s="49"/>
      <c r="D80" s="49"/>
      <c r="E80" s="49"/>
      <c r="F80" s="49"/>
      <c r="G80" s="49"/>
      <c r="H80" s="49"/>
    </row>
    <row r="81" spans="1:8" s="125" customFormat="1" ht="11.25">
      <c r="A81" s="49"/>
      <c r="B81" s="49"/>
      <c r="C81" s="49"/>
      <c r="D81" s="49"/>
      <c r="E81" s="49"/>
      <c r="F81" s="49"/>
      <c r="G81" s="49"/>
      <c r="H81" s="49"/>
    </row>
    <row r="82" spans="1:8" s="125" customFormat="1" ht="11.25">
      <c r="A82" s="49"/>
      <c r="B82" s="49"/>
      <c r="C82" s="49"/>
      <c r="D82" s="49"/>
      <c r="E82" s="49"/>
      <c r="F82" s="49"/>
      <c r="G82" s="49"/>
      <c r="H82" s="49"/>
    </row>
    <row r="83" spans="1:8" s="125" customFormat="1" ht="11.25">
      <c r="A83" s="49"/>
      <c r="B83" s="49"/>
      <c r="C83" s="49"/>
      <c r="D83" s="49"/>
      <c r="E83" s="49"/>
      <c r="F83" s="49"/>
      <c r="G83" s="49"/>
      <c r="H83" s="49"/>
    </row>
    <row r="84" spans="1:8" s="125" customFormat="1" ht="11.25">
      <c r="A84" s="49"/>
      <c r="B84" s="49"/>
      <c r="C84" s="49"/>
      <c r="D84" s="49"/>
      <c r="E84" s="49"/>
      <c r="F84" s="49"/>
      <c r="G84" s="49"/>
      <c r="H84" s="49"/>
    </row>
    <row r="85" spans="1:8" s="125" customFormat="1" ht="11.25">
      <c r="A85" s="49"/>
      <c r="B85" s="49"/>
      <c r="C85" s="49"/>
      <c r="D85" s="49"/>
      <c r="E85" s="49"/>
      <c r="F85" s="49"/>
      <c r="G85" s="49"/>
      <c r="H85" s="49"/>
    </row>
    <row r="86" spans="1:8" s="125" customFormat="1" ht="11.25">
      <c r="A86" s="49"/>
      <c r="B86" s="49"/>
      <c r="C86" s="49"/>
      <c r="D86" s="49"/>
      <c r="E86" s="49"/>
      <c r="F86" s="49"/>
      <c r="G86" s="49"/>
      <c r="H86" s="49"/>
    </row>
    <row r="87" spans="1:8" s="125" customFormat="1" ht="11.25">
      <c r="A87" s="49"/>
      <c r="B87" s="49"/>
      <c r="C87" s="49"/>
      <c r="D87" s="49"/>
      <c r="E87" s="49"/>
      <c r="F87" s="49"/>
      <c r="G87" s="49"/>
      <c r="H87" s="49"/>
    </row>
    <row r="88" spans="1:8" s="125" customFormat="1" ht="11.25">
      <c r="A88" s="49"/>
      <c r="B88" s="49"/>
      <c r="C88" s="49"/>
      <c r="D88" s="49"/>
      <c r="E88" s="49"/>
      <c r="F88" s="49"/>
      <c r="G88" s="49"/>
      <c r="H88" s="49"/>
    </row>
    <row r="89" spans="1:8" s="125" customFormat="1" ht="11.25">
      <c r="A89" s="49"/>
      <c r="B89" s="49"/>
      <c r="C89" s="49"/>
      <c r="D89" s="49"/>
      <c r="E89" s="49"/>
      <c r="F89" s="49"/>
      <c r="G89" s="49"/>
      <c r="H89" s="49"/>
    </row>
    <row r="90" spans="1:8" s="125" customFormat="1" ht="11.25">
      <c r="A90" s="49"/>
      <c r="B90" s="49"/>
      <c r="C90" s="49"/>
      <c r="D90" s="49"/>
      <c r="E90" s="49"/>
      <c r="F90" s="49"/>
      <c r="G90" s="49"/>
      <c r="H90" s="49"/>
    </row>
    <row r="91" spans="1:8" s="125" customFormat="1" ht="11.25">
      <c r="A91" s="49"/>
      <c r="B91" s="49"/>
      <c r="C91" s="49"/>
      <c r="D91" s="49"/>
      <c r="E91" s="49"/>
      <c r="F91" s="49"/>
      <c r="G91" s="49"/>
      <c r="H91" s="49"/>
    </row>
    <row r="92" spans="1:8" s="125" customFormat="1" ht="11.25">
      <c r="A92" s="49"/>
      <c r="B92" s="49"/>
      <c r="C92" s="49"/>
      <c r="D92" s="49"/>
      <c r="E92" s="49"/>
      <c r="F92" s="49"/>
      <c r="G92" s="49"/>
      <c r="H92" s="49"/>
    </row>
    <row r="93" spans="1:8" s="125" customFormat="1" ht="11.25">
      <c r="A93" s="49"/>
      <c r="B93" s="49"/>
      <c r="C93" s="49"/>
      <c r="D93" s="49"/>
      <c r="E93" s="49"/>
      <c r="F93" s="49"/>
      <c r="G93" s="49"/>
      <c r="H93" s="49"/>
    </row>
    <row r="94" spans="1:8" s="125" customFormat="1" ht="11.25">
      <c r="A94" s="49"/>
      <c r="B94" s="49"/>
      <c r="C94" s="49"/>
      <c r="D94" s="49"/>
      <c r="E94" s="49"/>
      <c r="F94" s="49"/>
      <c r="G94" s="49"/>
      <c r="H94" s="49"/>
    </row>
    <row r="95" spans="1:8" s="125" customFormat="1" ht="11.25">
      <c r="A95" s="49"/>
      <c r="B95" s="49"/>
      <c r="C95" s="49"/>
      <c r="D95" s="49"/>
      <c r="E95" s="49"/>
      <c r="F95" s="49"/>
      <c r="G95" s="49"/>
      <c r="H95" s="49"/>
    </row>
    <row r="96" spans="1:8" s="125" customFormat="1" ht="11.25">
      <c r="A96" s="49"/>
      <c r="B96" s="49"/>
      <c r="C96" s="49"/>
      <c r="D96" s="49"/>
      <c r="E96" s="49"/>
      <c r="F96" s="49"/>
      <c r="G96" s="49"/>
      <c r="H96" s="49"/>
    </row>
    <row r="97" spans="1:8" s="125" customFormat="1" ht="11.25">
      <c r="A97" s="49"/>
      <c r="B97" s="49"/>
      <c r="C97" s="49"/>
      <c r="D97" s="49"/>
      <c r="E97" s="49"/>
      <c r="F97" s="49"/>
      <c r="G97" s="49"/>
      <c r="H97" s="49"/>
    </row>
    <row r="98" spans="1:8" s="125" customFormat="1" ht="11.25">
      <c r="A98" s="49"/>
      <c r="B98" s="49"/>
      <c r="C98" s="49"/>
      <c r="D98" s="49"/>
      <c r="E98" s="49"/>
      <c r="F98" s="49"/>
      <c r="G98" s="49"/>
      <c r="H98" s="49"/>
    </row>
    <row r="99" spans="1:8" s="125" customFormat="1" ht="11.25">
      <c r="A99" s="49"/>
      <c r="B99" s="49"/>
      <c r="C99" s="49"/>
      <c r="D99" s="49"/>
      <c r="E99" s="49"/>
      <c r="F99" s="49"/>
      <c r="G99" s="49"/>
      <c r="H99" s="49"/>
    </row>
    <row r="100" spans="1:8" s="125" customFormat="1" ht="11.25">
      <c r="A100" s="49"/>
      <c r="B100" s="49"/>
      <c r="C100" s="49"/>
      <c r="D100" s="49"/>
      <c r="E100" s="49"/>
      <c r="F100" s="49"/>
      <c r="G100" s="49"/>
      <c r="H100" s="49"/>
    </row>
    <row r="101" spans="1:8" s="125"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C20" sqref="C20"/>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1" customFormat="1" ht="3" customHeight="1">
      <c r="A1" s="120"/>
      <c r="B1" s="120"/>
      <c r="C1" s="120"/>
      <c r="D1" s="120"/>
      <c r="E1" s="120"/>
      <c r="F1" s="120"/>
      <c r="G1" s="97"/>
    </row>
    <row r="2" spans="1:7" ht="3" customHeight="1" thickBot="1">
      <c r="A2" s="283"/>
      <c r="B2" s="283"/>
      <c r="C2" s="283"/>
      <c r="D2" s="283"/>
      <c r="E2" s="283"/>
      <c r="F2" s="283"/>
      <c r="G2" s="283"/>
    </row>
    <row r="3" spans="1:7" s="122" customFormat="1" ht="25.5" customHeight="1" thickBot="1">
      <c r="A3" s="266" t="s">
        <v>144</v>
      </c>
      <c r="B3" s="266"/>
      <c r="C3" s="266"/>
      <c r="D3" s="266"/>
      <c r="E3" s="266"/>
      <c r="F3" s="266"/>
      <c r="G3" s="111" t="s">
        <v>312</v>
      </c>
    </row>
    <row r="4" spans="1:7" s="122" customFormat="1" ht="25.5" customHeight="1">
      <c r="A4" s="266" t="s">
        <v>624</v>
      </c>
      <c r="B4" s="266"/>
      <c r="C4" s="266"/>
      <c r="D4" s="266"/>
      <c r="E4" s="266"/>
      <c r="F4" s="266"/>
      <c r="G4" s="100"/>
    </row>
    <row r="5" spans="1:7" ht="3" customHeight="1">
      <c r="A5" s="2"/>
      <c r="B5" s="1"/>
      <c r="C5" s="5"/>
      <c r="D5" s="123"/>
      <c r="E5" s="4"/>
      <c r="F5" s="123"/>
      <c r="G5" s="1"/>
    </row>
    <row r="6" spans="1:7" ht="3" customHeight="1">
      <c r="A6" s="1"/>
      <c r="B6" s="1"/>
      <c r="C6" s="5"/>
      <c r="D6" s="5"/>
      <c r="E6" s="137"/>
      <c r="F6" s="5"/>
      <c r="G6" s="1"/>
    </row>
    <row r="7" spans="1:7" ht="3" customHeight="1">
      <c r="A7" s="7"/>
      <c r="B7" s="1"/>
      <c r="C7" s="5"/>
      <c r="D7" s="5"/>
      <c r="E7" s="6"/>
      <c r="F7" s="5"/>
      <c r="G7" s="1"/>
    </row>
    <row r="8" spans="1:7" ht="22.5" customHeight="1">
      <c r="A8" s="274" t="s">
        <v>313</v>
      </c>
      <c r="B8" s="274"/>
      <c r="C8" s="274"/>
      <c r="D8" s="5"/>
      <c r="E8" s="6"/>
      <c r="F8" s="5"/>
      <c r="G8" s="1"/>
    </row>
    <row r="9" spans="1:7" ht="16.5">
      <c r="A9" s="7"/>
      <c r="B9" s="1"/>
      <c r="C9" s="5"/>
      <c r="D9" s="5"/>
      <c r="E9" s="6"/>
      <c r="F9" s="5"/>
      <c r="G9" s="1"/>
    </row>
    <row r="10" spans="1:7" s="125" customFormat="1" ht="21" customHeight="1">
      <c r="A10" s="48"/>
      <c r="B10" s="48"/>
      <c r="C10" s="281" t="s">
        <v>234</v>
      </c>
      <c r="D10" s="282"/>
      <c r="E10" s="282"/>
      <c r="F10" s="272" t="s">
        <v>314</v>
      </c>
      <c r="G10" s="284"/>
    </row>
    <row r="11" spans="1:7" s="125" customFormat="1" ht="39.75" customHeight="1">
      <c r="A11" s="54" t="s">
        <v>238</v>
      </c>
      <c r="B11" s="54" t="s">
        <v>239</v>
      </c>
      <c r="C11" s="56" t="s">
        <v>315</v>
      </c>
      <c r="D11" s="56" t="s">
        <v>316</v>
      </c>
      <c r="E11" s="56" t="s">
        <v>317</v>
      </c>
      <c r="F11" s="56" t="s">
        <v>318</v>
      </c>
      <c r="G11" s="56" t="s">
        <v>319</v>
      </c>
    </row>
    <row r="12" spans="1:7" s="125" customFormat="1" ht="21" customHeight="1">
      <c r="A12" s="128" t="s">
        <v>309</v>
      </c>
      <c r="B12" s="117" t="s">
        <v>320</v>
      </c>
      <c r="C12" s="66"/>
      <c r="D12" s="61" t="s">
        <v>321</v>
      </c>
      <c r="E12" s="61" t="s">
        <v>213</v>
      </c>
      <c r="F12" s="61" t="s">
        <v>213</v>
      </c>
      <c r="G12" s="61" t="s">
        <v>213</v>
      </c>
    </row>
    <row r="13" spans="1:7" s="125" customFormat="1" ht="21" customHeight="1">
      <c r="A13" s="62"/>
      <c r="B13" s="138" t="s">
        <v>322</v>
      </c>
      <c r="C13" s="66"/>
      <c r="D13" s="235">
        <v>356050</v>
      </c>
      <c r="E13" s="235">
        <v>32983626</v>
      </c>
      <c r="F13" s="235">
        <v>3609020</v>
      </c>
      <c r="G13" s="235">
        <v>2572803</v>
      </c>
    </row>
    <row r="14" spans="1:7" s="125" customFormat="1" ht="21" customHeight="1">
      <c r="A14" s="62"/>
      <c r="B14" s="68" t="s">
        <v>323</v>
      </c>
      <c r="C14" s="66"/>
      <c r="D14" s="235">
        <v>3203996</v>
      </c>
      <c r="E14" s="235">
        <v>38365595</v>
      </c>
      <c r="F14" s="235">
        <v>1099913</v>
      </c>
      <c r="G14" s="235">
        <v>1764150</v>
      </c>
    </row>
    <row r="15" spans="1:7" s="125" customFormat="1" ht="21" customHeight="1">
      <c r="A15" s="69"/>
      <c r="B15" s="70" t="s">
        <v>324</v>
      </c>
      <c r="C15" s="66"/>
      <c r="D15" s="235">
        <v>3560046</v>
      </c>
      <c r="E15" s="235">
        <v>71349221</v>
      </c>
      <c r="F15" s="235">
        <v>4708933</v>
      </c>
      <c r="G15" s="235">
        <v>4336953</v>
      </c>
    </row>
    <row r="16" spans="1:7" s="125" customFormat="1" ht="43.5" customHeight="1">
      <c r="A16" s="74" t="s">
        <v>310</v>
      </c>
      <c r="B16" s="73" t="s">
        <v>325</v>
      </c>
      <c r="C16" s="66"/>
      <c r="D16" s="235">
        <v>0</v>
      </c>
      <c r="E16" s="235">
        <v>0</v>
      </c>
      <c r="F16" s="235">
        <v>23418</v>
      </c>
      <c r="G16" s="235">
        <v>0</v>
      </c>
    </row>
    <row r="17" spans="1:7" s="125" customFormat="1" ht="21" customHeight="1">
      <c r="A17" s="62"/>
      <c r="B17" s="68" t="s">
        <v>326</v>
      </c>
      <c r="C17" s="66"/>
      <c r="D17" s="235">
        <v>386185</v>
      </c>
      <c r="E17" s="235">
        <v>19833023</v>
      </c>
      <c r="F17" s="235">
        <v>107594</v>
      </c>
      <c r="G17" s="235">
        <v>838300</v>
      </c>
    </row>
    <row r="18" spans="1:7" s="125" customFormat="1" ht="21" customHeight="1">
      <c r="A18" s="69"/>
      <c r="B18" s="70" t="s">
        <v>327</v>
      </c>
      <c r="C18" s="66"/>
      <c r="D18" s="235">
        <v>386185</v>
      </c>
      <c r="E18" s="235">
        <v>19833023</v>
      </c>
      <c r="F18" s="235">
        <v>131012</v>
      </c>
      <c r="G18" s="235">
        <v>838300</v>
      </c>
    </row>
    <row r="19" spans="1:7" s="125" customFormat="1" ht="21" customHeight="1">
      <c r="A19" s="106"/>
      <c r="B19" s="73" t="s">
        <v>268</v>
      </c>
      <c r="C19" s="235">
        <v>317478</v>
      </c>
      <c r="D19" s="71">
        <f>D15+D18</f>
        <v>3946231</v>
      </c>
      <c r="E19" s="71">
        <f>E15+E18</f>
        <v>91182244</v>
      </c>
      <c r="F19" s="71">
        <f>F15+F18</f>
        <v>4839945</v>
      </c>
      <c r="G19" s="71">
        <f>G15+G18</f>
        <v>5175253</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G28" sqref="G28"/>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1" customFormat="1" ht="3" customHeight="1">
      <c r="A1" s="120"/>
      <c r="B1" s="120"/>
      <c r="C1" s="120"/>
      <c r="D1" s="120"/>
      <c r="E1" s="120"/>
      <c r="F1" s="120"/>
      <c r="G1" s="120"/>
      <c r="H1" s="97"/>
    </row>
    <row r="2" spans="1:8" ht="3" customHeight="1" thickBot="1">
      <c r="A2" s="283"/>
      <c r="B2" s="283"/>
      <c r="C2" s="283"/>
      <c r="D2" s="283"/>
      <c r="E2" s="283"/>
      <c r="F2" s="283"/>
      <c r="G2" s="283"/>
      <c r="H2" s="283"/>
    </row>
    <row r="3" spans="1:8" s="122" customFormat="1" ht="25.5" customHeight="1" thickBot="1">
      <c r="A3" s="266" t="s">
        <v>328</v>
      </c>
      <c r="B3" s="266"/>
      <c r="C3" s="266"/>
      <c r="D3" s="266"/>
      <c r="E3" s="266"/>
      <c r="F3" s="266"/>
      <c r="G3" s="266"/>
      <c r="H3" s="111" t="s">
        <v>329</v>
      </c>
    </row>
    <row r="4" spans="1:8" s="122" customFormat="1" ht="25.5" customHeight="1">
      <c r="A4" s="266" t="s">
        <v>624</v>
      </c>
      <c r="B4" s="266"/>
      <c r="C4" s="266"/>
      <c r="D4" s="266"/>
      <c r="E4" s="266"/>
      <c r="F4" s="266"/>
      <c r="G4" s="266"/>
      <c r="H4" s="100"/>
    </row>
    <row r="5" spans="1:8" ht="3" customHeight="1">
      <c r="A5" s="2"/>
      <c r="B5" s="1"/>
      <c r="C5" s="5"/>
      <c r="D5" s="123"/>
      <c r="E5" s="4"/>
      <c r="F5" s="123"/>
      <c r="G5" s="1"/>
      <c r="H5" s="1"/>
    </row>
    <row r="6" spans="1:8" ht="3" customHeight="1">
      <c r="A6" s="1"/>
      <c r="B6" s="1"/>
      <c r="C6" s="5"/>
      <c r="D6" s="5"/>
      <c r="E6" s="6"/>
      <c r="F6" s="5"/>
      <c r="G6" s="1"/>
      <c r="H6" s="1"/>
    </row>
    <row r="7" spans="1:8" ht="3" customHeight="1">
      <c r="A7" s="7"/>
      <c r="B7" s="1"/>
      <c r="C7" s="5"/>
      <c r="D7" s="5"/>
      <c r="E7" s="6"/>
      <c r="F7" s="5"/>
      <c r="G7" s="1"/>
      <c r="H7" s="1"/>
    </row>
    <row r="8" spans="1:8" s="124" customFormat="1" ht="22.5" customHeight="1">
      <c r="A8" s="274" t="s">
        <v>330</v>
      </c>
      <c r="B8" s="274"/>
      <c r="C8" s="274"/>
      <c r="D8" s="274"/>
      <c r="E8" s="77"/>
      <c r="F8" s="76"/>
      <c r="G8" s="78"/>
      <c r="H8" s="78"/>
    </row>
    <row r="9" spans="1:8" ht="6" customHeight="1">
      <c r="A9" s="7"/>
      <c r="B9" s="1"/>
      <c r="C9" s="5"/>
      <c r="D9" s="5"/>
      <c r="E9" s="6"/>
      <c r="F9" s="5"/>
      <c r="G9" s="1"/>
      <c r="H9" s="1"/>
    </row>
    <row r="10" spans="1:8" s="125" customFormat="1" ht="21" customHeight="1">
      <c r="A10" s="48"/>
      <c r="B10" s="48"/>
      <c r="C10" s="285" t="s">
        <v>331</v>
      </c>
      <c r="D10" s="286"/>
      <c r="E10" s="286"/>
      <c r="F10" s="287"/>
      <c r="G10" s="285" t="s">
        <v>332</v>
      </c>
      <c r="H10" s="287"/>
    </row>
    <row r="11" spans="1:8" s="125" customFormat="1" ht="57" customHeight="1">
      <c r="A11" s="54" t="s">
        <v>333</v>
      </c>
      <c r="B11" s="54" t="s">
        <v>334</v>
      </c>
      <c r="C11" s="139" t="s">
        <v>335</v>
      </c>
      <c r="D11" s="139" t="s">
        <v>336</v>
      </c>
      <c r="E11" s="139" t="s">
        <v>337</v>
      </c>
      <c r="F11" s="139" t="s">
        <v>338</v>
      </c>
      <c r="G11" s="139" t="s">
        <v>339</v>
      </c>
      <c r="H11" s="139" t="s">
        <v>340</v>
      </c>
    </row>
    <row r="12" spans="1:8" s="125" customFormat="1" ht="21" customHeight="1">
      <c r="A12" s="52"/>
      <c r="B12" s="140"/>
      <c r="C12" s="59"/>
      <c r="D12" s="59"/>
      <c r="E12" s="128"/>
      <c r="F12" s="128"/>
      <c r="G12" s="61" t="s">
        <v>341</v>
      </c>
      <c r="H12" s="61" t="s">
        <v>341</v>
      </c>
    </row>
    <row r="13" spans="1:8" s="125" customFormat="1" ht="21" customHeight="1">
      <c r="A13" s="141" t="s">
        <v>342</v>
      </c>
      <c r="B13" s="142" t="s">
        <v>343</v>
      </c>
      <c r="C13" s="237">
        <v>62685</v>
      </c>
      <c r="D13" s="237">
        <v>36491</v>
      </c>
      <c r="E13" s="237">
        <v>134543</v>
      </c>
      <c r="F13" s="237">
        <v>71223</v>
      </c>
      <c r="G13" s="237">
        <v>5197443</v>
      </c>
      <c r="H13" s="237">
        <v>21303417</v>
      </c>
    </row>
    <row r="14" spans="1:8" s="125" customFormat="1" ht="21" customHeight="1">
      <c r="A14" s="62"/>
      <c r="B14" s="138" t="s">
        <v>344</v>
      </c>
      <c r="C14" s="237">
        <v>140</v>
      </c>
      <c r="D14" s="237">
        <v>130</v>
      </c>
      <c r="E14" s="237">
        <v>202</v>
      </c>
      <c r="F14" s="237">
        <v>35</v>
      </c>
      <c r="G14" s="237">
        <v>24439</v>
      </c>
      <c r="H14" s="237">
        <v>17133</v>
      </c>
    </row>
    <row r="15" spans="1:8" s="125" customFormat="1" ht="21" customHeight="1">
      <c r="A15" s="69"/>
      <c r="B15" s="70" t="s">
        <v>345</v>
      </c>
      <c r="C15" s="237">
        <v>62825</v>
      </c>
      <c r="D15" s="237">
        <v>36621</v>
      </c>
      <c r="E15" s="237">
        <v>134745</v>
      </c>
      <c r="F15" s="237">
        <v>71258</v>
      </c>
      <c r="G15" s="237">
        <v>5221882</v>
      </c>
      <c r="H15" s="237">
        <v>21320550</v>
      </c>
    </row>
    <row r="16" spans="1:8" s="125" customFormat="1" ht="21" customHeight="1">
      <c r="A16" s="72" t="s">
        <v>346</v>
      </c>
      <c r="B16" s="73" t="s">
        <v>347</v>
      </c>
      <c r="C16" s="237">
        <v>-1</v>
      </c>
      <c r="D16" s="237">
        <v>1</v>
      </c>
      <c r="E16" s="237">
        <v>85</v>
      </c>
      <c r="F16" s="237">
        <v>65</v>
      </c>
      <c r="G16" s="237">
        <v>1886</v>
      </c>
      <c r="H16" s="237">
        <v>20195</v>
      </c>
    </row>
    <row r="17" spans="1:8" s="125" customFormat="1" ht="21" customHeight="1">
      <c r="A17" s="72" t="s">
        <v>348</v>
      </c>
      <c r="B17" s="73" t="s">
        <v>349</v>
      </c>
      <c r="C17" s="237">
        <v>9865</v>
      </c>
      <c r="D17" s="237">
        <v>7443</v>
      </c>
      <c r="E17" s="237">
        <v>64256</v>
      </c>
      <c r="F17" s="237">
        <v>4772</v>
      </c>
      <c r="G17" s="237">
        <v>21456748</v>
      </c>
      <c r="H17" s="237">
        <v>2041809</v>
      </c>
    </row>
    <row r="18" spans="1:8" s="125" customFormat="1" ht="21" customHeight="1">
      <c r="A18" s="72" t="s">
        <v>350</v>
      </c>
      <c r="B18" s="73" t="s">
        <v>351</v>
      </c>
      <c r="C18" s="237">
        <v>1152</v>
      </c>
      <c r="D18" s="237">
        <v>987</v>
      </c>
      <c r="E18" s="237">
        <v>6340</v>
      </c>
      <c r="F18" s="237">
        <v>1766</v>
      </c>
      <c r="G18" s="237">
        <v>49184</v>
      </c>
      <c r="H18" s="237">
        <v>54082</v>
      </c>
    </row>
    <row r="19" spans="1:8" s="125" customFormat="1" ht="21" customHeight="1">
      <c r="A19" s="72" t="s">
        <v>352</v>
      </c>
      <c r="B19" s="73" t="s">
        <v>353</v>
      </c>
      <c r="C19" s="237">
        <v>0</v>
      </c>
      <c r="D19" s="237">
        <v>0</v>
      </c>
      <c r="E19" s="237">
        <v>0</v>
      </c>
      <c r="F19" s="237">
        <v>0</v>
      </c>
      <c r="G19" s="237">
        <v>0</v>
      </c>
      <c r="H19" s="237">
        <v>0</v>
      </c>
    </row>
    <row r="20" spans="1:8" s="125" customFormat="1" ht="21" customHeight="1">
      <c r="A20" s="72" t="s">
        <v>354</v>
      </c>
      <c r="B20" s="73" t="s">
        <v>355</v>
      </c>
      <c r="C20" s="237">
        <v>0</v>
      </c>
      <c r="D20" s="237">
        <v>0</v>
      </c>
      <c r="E20" s="237">
        <v>0</v>
      </c>
      <c r="F20" s="237">
        <v>0</v>
      </c>
      <c r="G20" s="237">
        <v>0</v>
      </c>
      <c r="H20" s="237">
        <v>0</v>
      </c>
    </row>
    <row r="21" spans="1:8" s="125" customFormat="1" ht="21" customHeight="1">
      <c r="A21" s="75"/>
      <c r="B21" s="70" t="s">
        <v>356</v>
      </c>
      <c r="C21" s="71">
        <f aca="true" t="shared" si="0" ref="C21:H21">C15+C16+C17+C18+C19+C20</f>
        <v>73841</v>
      </c>
      <c r="D21" s="71">
        <f t="shared" si="0"/>
        <v>45052</v>
      </c>
      <c r="E21" s="71">
        <f t="shared" si="0"/>
        <v>205426</v>
      </c>
      <c r="F21" s="71">
        <f t="shared" si="0"/>
        <v>77861</v>
      </c>
      <c r="G21" s="71">
        <f t="shared" si="0"/>
        <v>26729700</v>
      </c>
      <c r="H21" s="71">
        <f t="shared" si="0"/>
        <v>23436636</v>
      </c>
    </row>
    <row r="23" spans="1:8" ht="16.5">
      <c r="A23" s="9"/>
      <c r="H23" s="129"/>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H20" sqref="H20"/>
    </sheetView>
  </sheetViews>
  <sheetFormatPr defaultColWidth="9.00390625" defaultRowHeight="16.5"/>
  <cols>
    <col min="1" max="1" width="6.125" style="8" customWidth="1"/>
    <col min="2" max="2" width="39.00390625" style="8" customWidth="1"/>
    <col min="3" max="5" width="20.625" style="8" customWidth="1"/>
  </cols>
  <sheetData>
    <row r="1" spans="1:5" s="121" customFormat="1" ht="3" customHeight="1">
      <c r="A1" s="120"/>
      <c r="B1" s="120"/>
      <c r="C1" s="120"/>
      <c r="D1" s="120"/>
      <c r="E1" s="97"/>
    </row>
    <row r="2" spans="1:5" ht="3" customHeight="1" thickBot="1">
      <c r="A2" s="283"/>
      <c r="B2" s="283"/>
      <c r="C2" s="283"/>
      <c r="D2" s="283"/>
      <c r="E2" s="283"/>
    </row>
    <row r="3" spans="1:5" s="122" customFormat="1" ht="25.5" customHeight="1" thickBot="1">
      <c r="A3" s="266" t="s">
        <v>144</v>
      </c>
      <c r="B3" s="266"/>
      <c r="C3" s="266"/>
      <c r="D3" s="266"/>
      <c r="E3" s="111" t="s">
        <v>357</v>
      </c>
    </row>
    <row r="4" spans="1:5" s="122" customFormat="1" ht="25.5" customHeight="1">
      <c r="A4" s="266" t="s">
        <v>624</v>
      </c>
      <c r="B4" s="266"/>
      <c r="C4" s="266"/>
      <c r="D4" s="266"/>
      <c r="E4" s="100"/>
    </row>
    <row r="5" spans="1:5" ht="3" customHeight="1">
      <c r="A5" s="2"/>
      <c r="B5" s="1"/>
      <c r="C5" s="5"/>
      <c r="D5" s="123"/>
      <c r="E5" s="4"/>
    </row>
    <row r="6" spans="1:5" ht="3" customHeight="1">
      <c r="A6" s="1"/>
      <c r="B6" s="1"/>
      <c r="C6" s="5"/>
      <c r="D6" s="1"/>
      <c r="E6" s="1"/>
    </row>
    <row r="7" spans="1:5" ht="3" customHeight="1">
      <c r="A7" s="7"/>
      <c r="B7" s="1"/>
      <c r="C7" s="5"/>
      <c r="D7" s="1"/>
      <c r="E7" s="1"/>
    </row>
    <row r="8" spans="1:5" s="124" customFormat="1" ht="22.5" customHeight="1">
      <c r="A8" s="274" t="s">
        <v>358</v>
      </c>
      <c r="B8" s="274"/>
      <c r="C8" s="76"/>
      <c r="D8" s="78"/>
      <c r="E8" s="78"/>
    </row>
    <row r="9" spans="1:5" ht="16.5">
      <c r="A9" s="7"/>
      <c r="B9" s="1"/>
      <c r="C9" s="5"/>
      <c r="D9" s="1"/>
      <c r="E9" s="1"/>
    </row>
    <row r="10" spans="1:5" s="125" customFormat="1" ht="21" customHeight="1">
      <c r="A10" s="143"/>
      <c r="B10" s="48"/>
      <c r="C10" s="144"/>
      <c r="D10" s="288" t="s">
        <v>359</v>
      </c>
      <c r="E10" s="289"/>
    </row>
    <row r="11" spans="1:5" s="125" customFormat="1" ht="33" customHeight="1">
      <c r="A11" s="53" t="s">
        <v>238</v>
      </c>
      <c r="B11" s="54" t="s">
        <v>239</v>
      </c>
      <c r="C11" s="145" t="s">
        <v>360</v>
      </c>
      <c r="D11" s="146" t="s">
        <v>361</v>
      </c>
      <c r="E11" s="139" t="s">
        <v>362</v>
      </c>
    </row>
    <row r="12" spans="1:5" s="125" customFormat="1" ht="21" customHeight="1">
      <c r="A12" s="147"/>
      <c r="B12" s="140"/>
      <c r="C12" s="59"/>
      <c r="D12" s="61" t="s">
        <v>363</v>
      </c>
      <c r="E12" s="61" t="s">
        <v>363</v>
      </c>
    </row>
    <row r="13" spans="1:5" s="125" customFormat="1" ht="21" customHeight="1">
      <c r="A13" s="141" t="s">
        <v>364</v>
      </c>
      <c r="B13" s="142" t="s">
        <v>365</v>
      </c>
      <c r="C13" s="233">
        <v>111</v>
      </c>
      <c r="D13" s="233">
        <v>1942</v>
      </c>
      <c r="E13" s="233">
        <v>10915</v>
      </c>
    </row>
    <row r="14" spans="1:5" s="125" customFormat="1" ht="21" customHeight="1">
      <c r="A14" s="104"/>
      <c r="B14" s="138" t="s">
        <v>366</v>
      </c>
      <c r="C14" s="233">
        <v>0</v>
      </c>
      <c r="D14" s="233">
        <v>0</v>
      </c>
      <c r="E14" s="233">
        <v>0</v>
      </c>
    </row>
    <row r="15" spans="1:5" s="125" customFormat="1" ht="21" customHeight="1">
      <c r="A15" s="127"/>
      <c r="B15" s="70" t="s">
        <v>367</v>
      </c>
      <c r="C15" s="233">
        <v>111</v>
      </c>
      <c r="D15" s="233">
        <v>1942</v>
      </c>
      <c r="E15" s="233">
        <v>10915</v>
      </c>
    </row>
    <row r="16" spans="1:5" s="125" customFormat="1" ht="21" customHeight="1">
      <c r="A16" s="72" t="s">
        <v>368</v>
      </c>
      <c r="B16" s="73" t="s">
        <v>369</v>
      </c>
      <c r="C16" s="233">
        <v>0</v>
      </c>
      <c r="D16" s="233">
        <v>0</v>
      </c>
      <c r="E16" s="233">
        <v>0</v>
      </c>
    </row>
    <row r="17" spans="1:5" s="125" customFormat="1" ht="21" customHeight="1">
      <c r="A17" s="72" t="s">
        <v>370</v>
      </c>
      <c r="B17" s="73" t="s">
        <v>371</v>
      </c>
      <c r="C17" s="233">
        <v>0</v>
      </c>
      <c r="D17" s="233">
        <v>2806</v>
      </c>
      <c r="E17" s="233">
        <v>115</v>
      </c>
    </row>
    <row r="18" spans="1:5" s="125" customFormat="1" ht="21" customHeight="1">
      <c r="A18" s="72" t="s">
        <v>372</v>
      </c>
      <c r="B18" s="73" t="s">
        <v>373</v>
      </c>
      <c r="C18" s="233">
        <v>82</v>
      </c>
      <c r="D18" s="233">
        <v>0</v>
      </c>
      <c r="E18" s="233">
        <v>7447</v>
      </c>
    </row>
    <row r="19" spans="1:5" s="125" customFormat="1" ht="21" customHeight="1">
      <c r="A19" s="72" t="s">
        <v>374</v>
      </c>
      <c r="B19" s="73" t="s">
        <v>375</v>
      </c>
      <c r="C19" s="233">
        <v>0</v>
      </c>
      <c r="D19" s="233">
        <v>0</v>
      </c>
      <c r="E19" s="233">
        <v>0</v>
      </c>
    </row>
    <row r="20" spans="1:5" s="125" customFormat="1" ht="21" customHeight="1">
      <c r="A20" s="72" t="s">
        <v>376</v>
      </c>
      <c r="B20" s="73" t="s">
        <v>377</v>
      </c>
      <c r="C20" s="233">
        <v>0</v>
      </c>
      <c r="D20" s="233">
        <v>0</v>
      </c>
      <c r="E20" s="233">
        <v>0</v>
      </c>
    </row>
    <row r="21" spans="1:5" s="125" customFormat="1" ht="21" customHeight="1">
      <c r="A21" s="72" t="s">
        <v>378</v>
      </c>
      <c r="B21" s="73" t="s">
        <v>379</v>
      </c>
      <c r="C21" s="233">
        <v>21136</v>
      </c>
      <c r="D21" s="233">
        <v>15804902</v>
      </c>
      <c r="E21" s="233">
        <v>4513057</v>
      </c>
    </row>
    <row r="22" spans="1:5" s="125" customFormat="1" ht="21" customHeight="1">
      <c r="A22" s="72" t="s">
        <v>380</v>
      </c>
      <c r="B22" s="73" t="s">
        <v>381</v>
      </c>
      <c r="C22" s="233">
        <v>1900</v>
      </c>
      <c r="D22" s="233">
        <v>10899</v>
      </c>
      <c r="E22" s="233">
        <v>719575</v>
      </c>
    </row>
    <row r="23" spans="1:5" s="125" customFormat="1" ht="21" customHeight="1">
      <c r="A23" s="75"/>
      <c r="B23" s="70" t="s">
        <v>382</v>
      </c>
      <c r="C23" s="148">
        <f>C15+C16+C17+C18+C19+C20+C21+C22</f>
        <v>23229</v>
      </c>
      <c r="D23" s="148">
        <f>D15+D16+D17+D18+D19+D20+D21+D22</f>
        <v>15820549</v>
      </c>
      <c r="E23" s="148">
        <f>E15+E16+E17+E18+E19+E20+E21+E22</f>
        <v>5251109</v>
      </c>
    </row>
    <row r="25" spans="1:5" ht="16.5">
      <c r="A25" s="9"/>
      <c r="E25" s="129"/>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H18" sqref="H18"/>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1" customFormat="1" ht="3" customHeight="1">
      <c r="A1" s="120"/>
      <c r="B1" s="120"/>
      <c r="C1" s="120"/>
      <c r="D1" s="120"/>
      <c r="E1" s="120"/>
      <c r="F1" s="97"/>
    </row>
    <row r="2" spans="1:6" ht="3" customHeight="1" thickBot="1">
      <c r="A2" s="283"/>
      <c r="B2" s="283"/>
      <c r="C2" s="283"/>
      <c r="D2" s="283"/>
      <c r="E2" s="283"/>
      <c r="F2" s="283"/>
    </row>
    <row r="3" spans="1:6" s="122" customFormat="1" ht="25.5" customHeight="1" thickBot="1">
      <c r="A3" s="266" t="s">
        <v>144</v>
      </c>
      <c r="B3" s="266"/>
      <c r="C3" s="266"/>
      <c r="D3" s="266"/>
      <c r="E3" s="266"/>
      <c r="F3" s="111" t="s">
        <v>383</v>
      </c>
    </row>
    <row r="4" spans="1:6" s="122" customFormat="1" ht="25.5" customHeight="1">
      <c r="A4" s="266" t="s">
        <v>624</v>
      </c>
      <c r="B4" s="266"/>
      <c r="C4" s="266"/>
      <c r="D4" s="266"/>
      <c r="E4" s="266"/>
      <c r="F4" s="100"/>
    </row>
    <row r="5" spans="1:6" ht="3" customHeight="1">
      <c r="A5" s="2"/>
      <c r="B5" s="1"/>
      <c r="C5" s="5"/>
      <c r="D5" s="123"/>
      <c r="E5" s="4"/>
      <c r="F5" s="123"/>
    </row>
    <row r="6" spans="1:6" ht="3" customHeight="1">
      <c r="A6" s="7"/>
      <c r="B6" s="1"/>
      <c r="C6" s="5"/>
      <c r="D6" s="5"/>
      <c r="E6" s="1"/>
      <c r="F6" s="1"/>
    </row>
    <row r="7" spans="1:6" s="124" customFormat="1" ht="22.5" customHeight="1">
      <c r="A7" s="274" t="s">
        <v>384</v>
      </c>
      <c r="B7" s="274"/>
      <c r="C7" s="76"/>
      <c r="D7" s="76"/>
      <c r="E7" s="78"/>
      <c r="F7" s="78"/>
    </row>
    <row r="8" spans="1:6" ht="6" customHeight="1">
      <c r="A8" s="7"/>
      <c r="B8" s="1"/>
      <c r="C8" s="5"/>
      <c r="D8" s="5"/>
      <c r="E8" s="1"/>
      <c r="F8" s="1"/>
    </row>
    <row r="9" spans="1:6" s="125" customFormat="1" ht="21" customHeight="1">
      <c r="A9" s="48"/>
      <c r="B9" s="48"/>
      <c r="C9" s="285" t="s">
        <v>385</v>
      </c>
      <c r="D9" s="289"/>
      <c r="E9" s="285" t="s">
        <v>386</v>
      </c>
      <c r="F9" s="289"/>
    </row>
    <row r="10" spans="1:6" s="125" customFormat="1" ht="55.5" customHeight="1">
      <c r="A10" s="54" t="s">
        <v>238</v>
      </c>
      <c r="B10" s="54" t="s">
        <v>239</v>
      </c>
      <c r="C10" s="139" t="s">
        <v>387</v>
      </c>
      <c r="D10" s="139" t="s">
        <v>388</v>
      </c>
      <c r="E10" s="139" t="s">
        <v>387</v>
      </c>
      <c r="F10" s="139" t="s">
        <v>389</v>
      </c>
    </row>
    <row r="11" spans="1:6" s="125" customFormat="1" ht="21" customHeight="1">
      <c r="A11" s="52"/>
      <c r="B11" s="140"/>
      <c r="C11" s="61" t="s">
        <v>213</v>
      </c>
      <c r="D11" s="61" t="s">
        <v>213</v>
      </c>
      <c r="E11" s="61" t="s">
        <v>213</v>
      </c>
      <c r="F11" s="61" t="s">
        <v>213</v>
      </c>
    </row>
    <row r="12" spans="1:6" s="125" customFormat="1" ht="21" customHeight="1">
      <c r="A12" s="141" t="s">
        <v>245</v>
      </c>
      <c r="B12" s="149" t="s">
        <v>390</v>
      </c>
      <c r="C12" s="234">
        <v>1115134690</v>
      </c>
      <c r="D12" s="234">
        <v>1218173</v>
      </c>
      <c r="E12" s="234">
        <v>1039411939</v>
      </c>
      <c r="F12" s="234">
        <v>15250905</v>
      </c>
    </row>
    <row r="13" spans="1:6" s="125" customFormat="1" ht="21" customHeight="1">
      <c r="A13" s="150"/>
      <c r="B13" s="151" t="s">
        <v>391</v>
      </c>
      <c r="C13" s="234">
        <v>0</v>
      </c>
      <c r="D13" s="234">
        <v>0</v>
      </c>
      <c r="E13" s="234">
        <v>7103</v>
      </c>
      <c r="F13" s="234">
        <v>17</v>
      </c>
    </row>
    <row r="14" spans="1:6" s="125" customFormat="1" ht="21" customHeight="1">
      <c r="A14" s="72" t="s">
        <v>259</v>
      </c>
      <c r="B14" s="73" t="s">
        <v>253</v>
      </c>
      <c r="C14" s="234">
        <v>0</v>
      </c>
      <c r="D14" s="234">
        <v>0</v>
      </c>
      <c r="E14" s="234">
        <v>29379</v>
      </c>
      <c r="F14" s="234">
        <v>281</v>
      </c>
    </row>
    <row r="15" spans="1:6" s="125" customFormat="1" ht="21" customHeight="1">
      <c r="A15" s="72" t="s">
        <v>260</v>
      </c>
      <c r="B15" s="73" t="s">
        <v>392</v>
      </c>
      <c r="C15" s="234">
        <v>54248</v>
      </c>
      <c r="D15" s="234">
        <v>1968</v>
      </c>
      <c r="E15" s="234">
        <v>90020455</v>
      </c>
      <c r="F15" s="234">
        <v>701517</v>
      </c>
    </row>
    <row r="16" spans="1:6" s="125" customFormat="1" ht="21" customHeight="1">
      <c r="A16" s="72" t="s">
        <v>262</v>
      </c>
      <c r="B16" s="73" t="s">
        <v>263</v>
      </c>
      <c r="C16" s="234">
        <v>431184</v>
      </c>
      <c r="D16" s="234">
        <v>170592</v>
      </c>
      <c r="E16" s="234">
        <v>337241</v>
      </c>
      <c r="F16" s="234">
        <v>15173</v>
      </c>
    </row>
    <row r="17" spans="1:6" s="125" customFormat="1" ht="21" customHeight="1">
      <c r="A17" s="72" t="s">
        <v>264</v>
      </c>
      <c r="B17" s="73" t="s">
        <v>265</v>
      </c>
      <c r="C17" s="234">
        <v>0</v>
      </c>
      <c r="D17" s="234">
        <v>0</v>
      </c>
      <c r="E17" s="234">
        <v>0</v>
      </c>
      <c r="F17" s="234">
        <v>0</v>
      </c>
    </row>
    <row r="18" spans="1:6" s="125" customFormat="1" ht="21" customHeight="1">
      <c r="A18" s="72" t="s">
        <v>266</v>
      </c>
      <c r="B18" s="73" t="s">
        <v>267</v>
      </c>
      <c r="C18" s="234">
        <v>0</v>
      </c>
      <c r="D18" s="234">
        <v>0</v>
      </c>
      <c r="E18" s="234">
        <v>0</v>
      </c>
      <c r="F18" s="234">
        <v>0</v>
      </c>
    </row>
    <row r="19" spans="1:6" s="125" customFormat="1" ht="21" customHeight="1">
      <c r="A19" s="72" t="s">
        <v>309</v>
      </c>
      <c r="B19" s="73" t="s">
        <v>393</v>
      </c>
      <c r="C19" s="234">
        <v>0</v>
      </c>
      <c r="D19" s="234">
        <v>0</v>
      </c>
      <c r="E19" s="234">
        <v>0</v>
      </c>
      <c r="F19" s="234">
        <v>0</v>
      </c>
    </row>
    <row r="20" spans="1:6" s="125" customFormat="1" ht="21" customHeight="1">
      <c r="A20" s="72" t="s">
        <v>311</v>
      </c>
      <c r="B20" s="73" t="s">
        <v>394</v>
      </c>
      <c r="C20" s="234">
        <v>0</v>
      </c>
      <c r="D20" s="234">
        <v>0</v>
      </c>
      <c r="E20" s="234">
        <v>0</v>
      </c>
      <c r="F20" s="234">
        <v>0</v>
      </c>
    </row>
    <row r="21" spans="1:6" s="125" customFormat="1" ht="21" customHeight="1">
      <c r="A21" s="72" t="s">
        <v>215</v>
      </c>
      <c r="B21" s="73" t="s">
        <v>395</v>
      </c>
      <c r="C21" s="234">
        <v>58839068</v>
      </c>
      <c r="D21" s="234">
        <v>31303</v>
      </c>
      <c r="E21" s="234">
        <v>213072757</v>
      </c>
      <c r="F21" s="234">
        <v>317623</v>
      </c>
    </row>
    <row r="22" spans="1:6" s="125" customFormat="1" ht="21" customHeight="1">
      <c r="A22" s="72"/>
      <c r="B22" s="73" t="s">
        <v>396</v>
      </c>
      <c r="C22" s="234">
        <v>0</v>
      </c>
      <c r="D22" s="234">
        <v>0</v>
      </c>
      <c r="E22" s="234">
        <v>0</v>
      </c>
      <c r="F22" s="234">
        <v>1647</v>
      </c>
    </row>
    <row r="23" spans="1:6" s="125" customFormat="1" ht="21" customHeight="1">
      <c r="A23" s="152"/>
      <c r="B23" s="70" t="s">
        <v>268</v>
      </c>
      <c r="C23" s="153">
        <f>SUM(C12:C22)</f>
        <v>1174459190</v>
      </c>
      <c r="D23" s="153">
        <f>SUM(D12:D22)</f>
        <v>1422036</v>
      </c>
      <c r="E23" s="153">
        <f>SUM(E12:E22)</f>
        <v>1342878874</v>
      </c>
      <c r="F23" s="153">
        <f>SUM(F12:F22)</f>
        <v>16287163</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B21" sqref="B2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4" customFormat="1" ht="25.5" customHeight="1" thickBot="1">
      <c r="A3" s="266" t="s">
        <v>144</v>
      </c>
      <c r="B3" s="266"/>
      <c r="C3" s="266"/>
      <c r="D3" s="111" t="s">
        <v>397</v>
      </c>
    </row>
    <row r="4" spans="1:5" s="154" customFormat="1" ht="25.5" customHeight="1">
      <c r="A4" s="266" t="s">
        <v>624</v>
      </c>
      <c r="B4" s="266"/>
      <c r="C4" s="266"/>
      <c r="D4" s="155"/>
      <c r="E4" s="100"/>
    </row>
    <row r="5" spans="1:5" ht="19.5" customHeight="1">
      <c r="A5" s="156"/>
      <c r="B5" s="156"/>
      <c r="C5" s="156"/>
      <c r="D5" s="156"/>
      <c r="E5" s="8"/>
    </row>
    <row r="6" spans="1:5" ht="33" customHeight="1">
      <c r="A6" s="293" t="s">
        <v>398</v>
      </c>
      <c r="B6" s="264"/>
      <c r="E6" s="8"/>
    </row>
    <row r="7" ht="17.25" thickBot="1">
      <c r="E7" s="8"/>
    </row>
    <row r="8" spans="1:5" s="125" customFormat="1" ht="30" customHeight="1">
      <c r="A8" s="157"/>
      <c r="B8" s="265" t="s">
        <v>399</v>
      </c>
      <c r="C8" s="258"/>
      <c r="D8" s="158" t="s">
        <v>400</v>
      </c>
      <c r="E8" s="49"/>
    </row>
    <row r="9" spans="1:4" s="125" customFormat="1" ht="30" customHeight="1">
      <c r="A9" s="159" t="s">
        <v>401</v>
      </c>
      <c r="B9" s="160" t="s">
        <v>402</v>
      </c>
      <c r="C9" s="161" t="s">
        <v>403</v>
      </c>
      <c r="D9" s="162">
        <v>10951</v>
      </c>
    </row>
    <row r="10" spans="1:4" s="125" customFormat="1" ht="30" customHeight="1">
      <c r="A10" s="163"/>
      <c r="B10" s="164"/>
      <c r="C10" s="161" t="s">
        <v>404</v>
      </c>
      <c r="D10" s="165">
        <v>14538</v>
      </c>
    </row>
    <row r="11" spans="1:4" s="125" customFormat="1" ht="30" customHeight="1">
      <c r="A11" s="166"/>
      <c r="B11" s="167"/>
      <c r="C11" s="168" t="s">
        <v>405</v>
      </c>
      <c r="D11" s="165">
        <v>25489</v>
      </c>
    </row>
    <row r="12" spans="1:4" s="125" customFormat="1" ht="30" customHeight="1" thickBot="1">
      <c r="A12" s="169" t="s">
        <v>406</v>
      </c>
      <c r="B12" s="170" t="s">
        <v>407</v>
      </c>
      <c r="C12" s="171"/>
      <c r="D12" s="172">
        <v>10389</v>
      </c>
    </row>
    <row r="13" spans="1:4" s="125" customFormat="1" ht="11.25">
      <c r="A13" s="49"/>
      <c r="B13" s="98"/>
      <c r="C13" s="49"/>
      <c r="D13" s="49"/>
    </row>
    <row r="14" spans="1:4" s="125" customFormat="1" ht="11.25">
      <c r="A14" s="49"/>
      <c r="B14" s="49"/>
      <c r="C14" s="49"/>
      <c r="D14" s="49"/>
    </row>
    <row r="15" spans="1:4" s="125" customFormat="1" ht="33" customHeight="1">
      <c r="A15" s="173" t="s">
        <v>408</v>
      </c>
      <c r="B15" s="49"/>
      <c r="C15" s="49"/>
      <c r="D15" s="49"/>
    </row>
    <row r="16" spans="1:4" s="125" customFormat="1" ht="39.75" customHeight="1">
      <c r="A16" s="290" t="s">
        <v>409</v>
      </c>
      <c r="B16" s="291"/>
      <c r="C16" s="291"/>
      <c r="D16" s="291"/>
    </row>
    <row r="17" spans="1:4" s="125" customFormat="1" ht="11.25">
      <c r="A17" s="174"/>
      <c r="B17" s="292"/>
      <c r="C17" s="292"/>
      <c r="D17" s="292"/>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2011-11-17T03:39:29Z</cp:lastPrinted>
  <dcterms:created xsi:type="dcterms:W3CDTF">2001-11-09T01:47:38Z</dcterms:created>
  <dcterms:modified xsi:type="dcterms:W3CDTF">2011-11-23T02:10:09Z</dcterms:modified>
  <cp:category/>
  <cp:version/>
  <cp:contentType/>
  <cp:contentStatus/>
</cp:coreProperties>
</file>