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firstSheet="10" activeTab="14"/>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L1'!$A$1:$N$84</definedName>
    <definedName name="_xlnm.Print_Titles" localSheetId="15">'Name of Insurers'!$1:$7</definedName>
    <definedName name="_xlnm.Print_Titles" localSheetId="10">'Table L1'!$1:$14</definedName>
    <definedName name="_xlnm.Print_Titles" localSheetId="11">'Table L2'!$3:$12</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<sst xmlns="http://schemas.openxmlformats.org/spreadsheetml/2006/main" count="3065" uniqueCount="687">
  <si>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</si>
  <si>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</si>
  <si>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</si>
  <si>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</si>
  <si>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</si>
  <si>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</si>
  <si>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</si>
  <si>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</si>
  <si>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</si>
  <si>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</si>
  <si>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</si>
  <si>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</si>
  <si>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</si>
  <si>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</si>
  <si>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</si>
  <si>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</si>
  <si>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</si>
  <si>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</si>
  <si>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</si>
  <si>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</si>
  <si>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CIRe</t>
  </si>
  <si>
    <t>China Life</t>
  </si>
  <si>
    <t xml:space="preserve">Clerical Medical </t>
  </si>
  <si>
    <t>CMI</t>
  </si>
  <si>
    <t>Crown Life</t>
  </si>
  <si>
    <t>Dah Sing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</si>
  <si>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</si>
  <si>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</si>
  <si>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</si>
  <si>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</si>
  <si>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</si>
  <si>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</si>
  <si>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</si>
  <si>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</si>
  <si>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</si>
  <si>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</si>
  <si>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</si>
  <si>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</si>
  <si>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</si>
  <si>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</si>
  <si>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</si>
  <si>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</si>
  <si>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</si>
  <si>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Life</t>
  </si>
  <si>
    <t>Principal</t>
  </si>
  <si>
    <t>Prudential (UK)</t>
  </si>
  <si>
    <t>Prudential (America)</t>
  </si>
  <si>
    <t>RGA Re</t>
  </si>
  <si>
    <t>Royal Skandia Life</t>
  </si>
  <si>
    <t>Swiss Re</t>
  </si>
  <si>
    <t>Scottish Provident</t>
  </si>
  <si>
    <t>Sincere Life</t>
  </si>
  <si>
    <t>Transamerica</t>
  </si>
  <si>
    <t>Revenue Premiums</t>
  </si>
  <si>
    <t>Zurich Life</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</si>
  <si>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</si>
  <si>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</si>
  <si>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</si>
  <si>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</si>
  <si>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</si>
  <si>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</si>
  <si>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</si>
  <si>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</si>
  <si>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</si>
  <si>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</si>
  <si>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</si>
  <si>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</si>
  <si>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</si>
  <si>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</si>
  <si>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</si>
  <si>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</si>
  <si>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</si>
  <si>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</si>
  <si>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</si>
  <si>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</si>
  <si>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</si>
  <si>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</si>
  <si>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</si>
  <si>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</si>
  <si>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</si>
  <si>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</si>
  <si>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</si>
  <si>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</si>
  <si>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</si>
  <si>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</si>
  <si>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</si>
  <si>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</si>
  <si>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</si>
  <si>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中國人壽</t>
  </si>
  <si>
    <t>Clerical Medical Investment Group Limited</t>
  </si>
  <si>
    <t>Clerical Medical</t>
  </si>
  <si>
    <t>CMI Insurance Company Limited</t>
  </si>
  <si>
    <t>Crown Life Insurance Company</t>
  </si>
  <si>
    <t>皇冠人壽</t>
  </si>
  <si>
    <t>大新人壽</t>
  </si>
  <si>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</si>
  <si>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</si>
  <si>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</si>
  <si>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</si>
  <si>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</si>
  <si>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</si>
  <si>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</si>
  <si>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</si>
  <si>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</si>
  <si>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</si>
  <si>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</si>
  <si>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</si>
  <si>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</si>
  <si>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</si>
  <si>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</si>
  <si>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</si>
  <si>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</si>
  <si>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</si>
  <si>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</si>
  <si>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</si>
  <si>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</si>
  <si>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</si>
  <si>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</si>
  <si>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</si>
  <si>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</si>
  <si>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</si>
  <si>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Pacific Life Assurance Company, Limited - The</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</si>
  <si>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</si>
  <si>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</si>
  <si>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</si>
  <si>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</si>
  <si>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</si>
  <si>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</si>
  <si>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</si>
  <si>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</si>
  <si>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</si>
  <si>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</si>
  <si>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</si>
  <si>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Scottish Provident International Life Assurance Limited</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</si>
  <si>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</si>
  <si>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</si>
  <si>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</si>
  <si>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</si>
  <si>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</si>
  <si>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</si>
  <si>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</si>
  <si>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</si>
  <si>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</si>
  <si>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</si>
  <si>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</si>
  <si>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</si>
  <si>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</si>
  <si>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</si>
  <si>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</si>
  <si>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</si>
  <si>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</si>
  <si>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</si>
  <si>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</si>
  <si>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</si>
  <si>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</si>
  <si>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</si>
  <si>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</si>
  <si>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</si>
  <si>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</si>
  <si>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</si>
  <si>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</si>
  <si>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</si>
  <si>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</si>
  <si>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</si>
  <si>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</si>
  <si>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</si>
  <si>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</si>
  <si>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</si>
  <si>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</si>
  <si>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</si>
  <si>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</si>
  <si>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</si>
  <si>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</si>
  <si>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</si>
  <si>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</si>
  <si>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</si>
  <si>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</si>
  <si>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</si>
  <si>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</si>
  <si>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</si>
  <si>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</si>
  <si>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皇冠人壽</t>
  </si>
  <si>
    <t>大新人壽</t>
  </si>
  <si>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</si>
  <si>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</si>
  <si>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</si>
  <si>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</si>
  <si>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</si>
  <si>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</si>
  <si>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</si>
  <si>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</si>
  <si>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</si>
  <si>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紐約人壽</t>
  </si>
  <si>
    <t>太平洋人壽</t>
  </si>
  <si>
    <t>英國保誠</t>
  </si>
  <si>
    <t>昆士蘭聯保</t>
  </si>
  <si>
    <t>瑞士再保險</t>
  </si>
  <si>
    <t>先施人壽</t>
  </si>
  <si>
    <t>市場總額</t>
  </si>
  <si>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</si>
  <si>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</si>
  <si>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</si>
  <si>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</si>
  <si>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</si>
  <si>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</si>
  <si>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</si>
  <si>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</si>
  <si>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</si>
  <si>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</si>
  <si>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</si>
  <si>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</si>
  <si>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</si>
  <si>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</si>
  <si>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</si>
  <si>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</si>
  <si>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</si>
  <si>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</si>
  <si>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</si>
  <si>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</si>
  <si>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</si>
  <si>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</si>
  <si>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</si>
  <si>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</si>
  <si>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</si>
  <si>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</si>
  <si>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</si>
  <si>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</si>
  <si>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</si>
  <si>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</si>
  <si>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</si>
  <si>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</si>
  <si>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</si>
  <si>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</si>
  <si>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</si>
  <si>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</si>
  <si>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</si>
  <si>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</si>
  <si>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</si>
  <si>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</si>
  <si>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</si>
  <si>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</si>
  <si>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</si>
  <si>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</si>
  <si>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</si>
  <si>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</si>
  <si>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</si>
  <si>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</si>
  <si>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</si>
  <si>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</si>
  <si>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</si>
  <si>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</si>
  <si>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</si>
  <si>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</si>
  <si>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</si>
  <si>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</si>
  <si>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</si>
  <si>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</si>
  <si>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</si>
  <si>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</si>
  <si>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</si>
  <si>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</si>
  <si>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</si>
  <si>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</si>
  <si>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</si>
  <si>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</si>
  <si>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</si>
  <si>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</si>
  <si>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</si>
  <si>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</si>
  <si>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</si>
  <si>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</si>
  <si>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</si>
  <si>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r>
      <t>H</t>
    </r>
    <r>
      <rPr>
        <b/>
        <sz val="8"/>
        <color indexed="8"/>
        <rFont val="Times New Roman"/>
        <family val="1"/>
      </rPr>
      <t>ang Seng Life Limited</t>
    </r>
  </si>
  <si>
    <t>SMI</t>
  </si>
  <si>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</si>
  <si>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</si>
  <si>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</si>
  <si>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</si>
  <si>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</si>
  <si>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</si>
  <si>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Friends Provident Int'l</t>
  </si>
  <si>
    <t>先施人壽保險有限公司</t>
  </si>
  <si>
    <t>Friends Provident Int'l</t>
  </si>
  <si>
    <t>Desjardins Sécurité Financière, Compagnie d'Assurance Vie
     (Desjardins Financial Security Life Assurance Company)</t>
  </si>
  <si>
    <t>Desjardins Financial Security</t>
  </si>
  <si>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</si>
  <si>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</si>
  <si>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</si>
  <si>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</si>
  <si>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</si>
  <si>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</si>
  <si>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</si>
  <si>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</si>
  <si>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</si>
  <si>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</si>
  <si>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</si>
  <si>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</si>
  <si>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</si>
  <si>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</si>
  <si>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</si>
  <si>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</si>
  <si>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</si>
  <si>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</si>
  <si>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</si>
  <si>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</si>
  <si>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</si>
  <si>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</si>
  <si>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</si>
  <si>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</si>
  <si>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</si>
  <si>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</si>
  <si>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</si>
  <si>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</si>
  <si>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</si>
  <si>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</si>
  <si>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</si>
  <si>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</si>
  <si>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</si>
  <si>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</si>
  <si>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</si>
  <si>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</si>
  <si>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</si>
  <si>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</si>
  <si>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</si>
  <si>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</si>
  <si>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</si>
  <si>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</si>
  <si>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</si>
  <si>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</si>
  <si>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</si>
  <si>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</si>
  <si>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</si>
  <si>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</si>
  <si>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</si>
  <si>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</si>
  <si>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</si>
  <si>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</si>
  <si>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</si>
  <si>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</si>
  <si>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</si>
  <si>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</si>
  <si>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</si>
  <si>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</si>
  <si>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</si>
  <si>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</si>
  <si>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</si>
  <si>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</si>
  <si>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</si>
  <si>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</si>
  <si>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</si>
  <si>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</si>
  <si>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</si>
  <si>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</si>
  <si>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</si>
  <si>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</si>
  <si>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</si>
  <si>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</si>
  <si>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</si>
  <si>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</si>
  <si>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</si>
  <si>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</si>
  <si>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</si>
  <si>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</si>
  <si>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</si>
  <si>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</si>
  <si>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</si>
  <si>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</si>
  <si>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</si>
  <si>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</si>
  <si>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</si>
  <si>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</si>
  <si>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</si>
  <si>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</si>
  <si>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</si>
  <si>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</si>
  <si>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</si>
  <si>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</si>
  <si>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</si>
  <si>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</si>
  <si>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</si>
  <si>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</si>
  <si>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</si>
  <si>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</si>
  <si>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</si>
  <si>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</si>
  <si>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</si>
  <si>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</si>
  <si>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</si>
  <si>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</si>
  <si>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</si>
  <si>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</si>
  <si>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</si>
  <si>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</si>
  <si>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</si>
  <si>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</si>
  <si>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</si>
  <si>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</si>
  <si>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</si>
  <si>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</si>
  <si>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</si>
  <si>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</si>
  <si>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</si>
  <si>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</si>
  <si>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</si>
  <si>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</si>
  <si>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</si>
  <si>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</si>
  <si>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</si>
  <si>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</si>
  <si>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</si>
  <si>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</si>
  <si>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</si>
  <si>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</si>
  <si>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</si>
  <si>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</si>
  <si>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</si>
  <si>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</si>
  <si>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</si>
  <si>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</si>
  <si>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</si>
  <si>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</si>
  <si>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</si>
  <si>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</si>
  <si>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</si>
  <si>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</si>
  <si>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</si>
  <si>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</si>
  <si>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</si>
  <si>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</si>
  <si>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</si>
  <si>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</si>
  <si>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</si>
  <si>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</si>
  <si>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</si>
  <si>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</si>
  <si>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</si>
  <si>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</si>
  <si>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</si>
  <si>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</si>
  <si>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</si>
  <si>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</si>
  <si>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</si>
  <si>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</si>
  <si>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</si>
  <si>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</si>
  <si>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</si>
  <si>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</si>
  <si>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</si>
  <si>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</si>
  <si>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</si>
  <si>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</si>
  <si>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</si>
  <si>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</si>
  <si>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</si>
  <si>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</si>
  <si>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</si>
  <si>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</si>
  <si>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</si>
  <si>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</si>
  <si>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</si>
  <si>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</si>
  <si>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</si>
  <si>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</si>
  <si>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</si>
  <si>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</si>
  <si>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</si>
  <si>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</si>
  <si>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</si>
  <si>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</si>
  <si>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</si>
  <si>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</si>
  <si>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</si>
  <si>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</si>
  <si>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</si>
  <si>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r>
      <t>G</t>
    </r>
    <r>
      <rPr>
        <b/>
        <sz val="8"/>
        <color indexed="8"/>
        <rFont val="Times New Roman"/>
        <family val="1"/>
      </rPr>
      <t>enerali International Limited</t>
    </r>
  </si>
  <si>
    <t>美國萬通保險</t>
  </si>
  <si>
    <t>英國友誠國際有限公司</t>
  </si>
  <si>
    <t>英國友誠國際</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</si>
  <si>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</si>
  <si>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</si>
  <si>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</si>
  <si>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</si>
  <si>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</si>
  <si>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</si>
  <si>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B</t>
    </r>
    <r>
      <rPr>
        <b/>
        <sz val="8"/>
        <color indexed="8"/>
        <rFont val="Times New Roman"/>
        <family val="1"/>
      </rPr>
      <t xml:space="preserve">lue Cross (Asia-Pacific) Insurance Limited </t>
    </r>
  </si>
  <si>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</si>
  <si>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</si>
  <si>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</si>
  <si>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</si>
  <si>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</si>
  <si>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</si>
  <si>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</si>
  <si>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</si>
  <si>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</si>
  <si>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</si>
  <si>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</si>
  <si>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</si>
  <si>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</si>
  <si>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</si>
  <si>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</si>
  <si>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</si>
  <si>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</si>
  <si>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</si>
  <si>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</si>
  <si>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</si>
  <si>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</si>
  <si>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</si>
  <si>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</si>
  <si>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Prudential (UK)</t>
  </si>
  <si>
    <t>Phoenix &amp; London Assurance Limited</t>
  </si>
  <si>
    <t>PLAL</t>
  </si>
  <si>
    <t>Long Term</t>
  </si>
  <si>
    <t>-</t>
  </si>
  <si>
    <t>美國友邦(百慕達)</t>
  </si>
  <si>
    <t>美國友邦(香港)</t>
  </si>
  <si>
    <t>英傑華人壽</t>
  </si>
  <si>
    <t>國衞(百慕達)</t>
  </si>
  <si>
    <t>國衞(香港)</t>
  </si>
  <si>
    <t>Desjardins Financial Security</t>
  </si>
  <si>
    <t>Friends Provident Int'l</t>
  </si>
  <si>
    <t>Cologne Re</t>
  </si>
  <si>
    <t>美國萬通保險</t>
  </si>
  <si>
    <t>Munich Re</t>
  </si>
  <si>
    <t>PLAL</t>
  </si>
  <si>
    <t>QBE HKSI</t>
  </si>
  <si>
    <t>昆士蘭聯保</t>
  </si>
  <si>
    <t>SMI</t>
  </si>
  <si>
    <t>Standard Life Asia</t>
  </si>
  <si>
    <t>標準亞洲</t>
  </si>
  <si>
    <t>Zurich Assurance</t>
  </si>
  <si>
    <t>Zurich International</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</si>
  <si>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</si>
  <si>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</si>
  <si>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</si>
  <si>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</si>
  <si>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</si>
  <si>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</si>
  <si>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</si>
  <si>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</si>
  <si>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</si>
  <si>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Aviva Life</t>
  </si>
  <si>
    <t xml:space="preserve">Aviva Life </t>
  </si>
  <si>
    <t xml:space="preserve">AXA (Hong Kong) Life Insurance Company Limited </t>
  </si>
  <si>
    <t>國衞保險有限公司</t>
  </si>
  <si>
    <t>英傑華人壽保險有限公司</t>
  </si>
  <si>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</si>
  <si>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</si>
  <si>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</si>
  <si>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 xml:space="preserve">AXA HKLI </t>
  </si>
  <si>
    <t xml:space="preserve">Aviva Life </t>
  </si>
  <si>
    <t>國衞人壽</t>
  </si>
  <si>
    <t>PLL</t>
  </si>
  <si>
    <t>Sun Life Hong Kong</t>
  </si>
  <si>
    <t>市場總額</t>
  </si>
  <si>
    <t>Transamerica Life (Bermuda)</t>
  </si>
  <si>
    <t>宏利(國際)</t>
  </si>
  <si>
    <t>全美 (百慕達）</t>
  </si>
  <si>
    <r>
      <t>S</t>
    </r>
    <r>
      <rPr>
        <b/>
        <sz val="8"/>
        <color indexed="8"/>
        <rFont val="Times New Roman"/>
        <family val="1"/>
      </rPr>
      <t>chweizerische Rückversicherungs-Gesellschaft 
     (Swiss Reinsurance Company)</t>
    </r>
  </si>
  <si>
    <t>Transamerica Occidental Life Insurance Company</t>
  </si>
  <si>
    <r>
      <t>T</t>
    </r>
    <r>
      <rPr>
        <b/>
        <sz val="8"/>
        <color indexed="8"/>
        <rFont val="Times New Roman"/>
        <family val="1"/>
      </rPr>
      <t>ransamerica Life (Bermuda) Ltd.</t>
    </r>
  </si>
  <si>
    <r>
      <t>全美（百慕達</t>
    </r>
    <r>
      <rPr>
        <b/>
        <sz val="8"/>
        <color indexed="8"/>
        <rFont val="Times New Roman"/>
        <family val="1"/>
      </rPr>
      <t>)</t>
    </r>
  </si>
  <si>
    <t>ING Life</t>
  </si>
  <si>
    <t>ING Life</t>
  </si>
  <si>
    <t>ING Life</t>
  </si>
  <si>
    <t>Transamerica Life (Bermuda)</t>
  </si>
  <si>
    <t>英傑華人壽</t>
  </si>
  <si>
    <t>信諾環球人壽</t>
  </si>
  <si>
    <t>CIGNA Worldwide Life</t>
  </si>
  <si>
    <t>中銀集團人壽</t>
  </si>
  <si>
    <t>信諾環球人壽</t>
  </si>
  <si>
    <t>CIGNA Worldwide Life</t>
  </si>
  <si>
    <t>CIGNA Worldwide Life Insurance Company Limited</t>
  </si>
  <si>
    <t>中國人壽</t>
  </si>
  <si>
    <t>香港永明金融有限公司</t>
  </si>
  <si>
    <t>,</t>
  </si>
  <si>
    <t>MetLife Fubon</t>
  </si>
  <si>
    <t>富邦大都會人壽</t>
  </si>
  <si>
    <t>富邦大都會人壽</t>
  </si>
  <si>
    <t>MetLife Fubon Limited</t>
  </si>
  <si>
    <t>美商大都會人壽保險香港有限公司</t>
  </si>
  <si>
    <t>富邦大都會人壽有限公司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</si>
  <si>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</si>
  <si>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</si>
  <si>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</si>
  <si>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Friends Provident International Limited</t>
  </si>
  <si>
    <t>富通保險</t>
  </si>
  <si>
    <t>亞洲保險有限公司</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</si>
  <si>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</si>
  <si>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r>
      <t>F</t>
    </r>
    <r>
      <rPr>
        <b/>
        <sz val="8"/>
        <color indexed="8"/>
        <rFont val="Times New Roman"/>
        <family val="1"/>
      </rPr>
      <t>ortis Insurance Company (Asia) Limited</t>
    </r>
  </si>
  <si>
    <t>AXA Wealth Mgt (HK)</t>
  </si>
  <si>
    <r>
      <t>安盛財富管理</t>
    </r>
    <r>
      <rPr>
        <sz val="12"/>
        <rFont val="Times New Roman"/>
        <family val="1"/>
      </rPr>
      <t>(</t>
    </r>
    <r>
      <rPr>
        <sz val="12"/>
        <rFont val="新細明體"/>
        <family val="0"/>
      </rPr>
      <t>香港</t>
    </r>
    <r>
      <rPr>
        <sz val="12"/>
        <rFont val="Times New Roman"/>
        <family val="1"/>
      </rPr>
      <t>)</t>
    </r>
  </si>
  <si>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</si>
  <si>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</si>
  <si>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</si>
  <si>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</si>
  <si>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</si>
  <si>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</si>
  <si>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</si>
  <si>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t xml:space="preserve">AXA HKLI </t>
  </si>
  <si>
    <r>
      <t>國衞</t>
    </r>
    <r>
      <rPr>
        <sz val="12"/>
        <rFont val="新細明體"/>
        <family val="0"/>
      </rPr>
      <t>人壽</t>
    </r>
  </si>
  <si>
    <t>CIGNA Worldwide Life</t>
  </si>
  <si>
    <t>Hang Seng Life</t>
  </si>
  <si>
    <t>德國科隆再保險</t>
  </si>
  <si>
    <t>富邦大都會人壽</t>
  </si>
  <si>
    <t>PLL</t>
  </si>
  <si>
    <t>Principal</t>
  </si>
  <si>
    <t>美國信安</t>
  </si>
  <si>
    <t>Prudential (America)</t>
  </si>
  <si>
    <r>
      <t>全美</t>
    </r>
    <r>
      <rPr>
        <sz val="12"/>
        <rFont val="Times New Roman"/>
        <family val="1"/>
      </rPr>
      <t xml:space="preserve"> (</t>
    </r>
    <r>
      <rPr>
        <sz val="12"/>
        <rFont val="新細明體"/>
        <family val="0"/>
      </rPr>
      <t>百慕達）</t>
    </r>
  </si>
  <si>
    <t>Transamerica</t>
  </si>
  <si>
    <t>Zurich International</t>
  </si>
  <si>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</si>
  <si>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</si>
  <si>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</si>
  <si>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</si>
  <si>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</si>
  <si>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</si>
  <si>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</si>
  <si>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</si>
  <si>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</si>
  <si>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</si>
  <si>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</si>
  <si>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</si>
  <si>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</si>
  <si>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</si>
  <si>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</si>
  <si>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</si>
  <si>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t xml:space="preserve">Canada Life </t>
  </si>
  <si>
    <t>CIGNA Worldwide Life</t>
  </si>
  <si>
    <t>信諾環球人壽</t>
  </si>
  <si>
    <t>ING Life</t>
  </si>
  <si>
    <t>MetLife Fubon</t>
  </si>
  <si>
    <t>富邦大都會人壽</t>
  </si>
  <si>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</si>
  <si>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</si>
  <si>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</si>
  <si>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</si>
  <si>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</si>
  <si>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</si>
  <si>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</si>
  <si>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</si>
  <si>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</si>
  <si>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</si>
  <si>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</si>
  <si>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</si>
  <si>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</si>
  <si>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</si>
  <si>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</si>
  <si>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</si>
  <si>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t>中銀集團人壽</t>
  </si>
  <si>
    <t>CIGNA Worldwide Life</t>
  </si>
  <si>
    <t>信諾環球人壽</t>
  </si>
  <si>
    <t>ING Life</t>
  </si>
  <si>
    <t>MetLife Fubon</t>
  </si>
  <si>
    <t>富邦大都會人壽</t>
  </si>
  <si>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</si>
  <si>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</si>
  <si>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</si>
  <si>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</si>
  <si>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</si>
  <si>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</si>
  <si>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</si>
  <si>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</si>
  <si>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</si>
  <si>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</si>
  <si>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</si>
  <si>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</si>
  <si>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</si>
  <si>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</si>
  <si>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</si>
  <si>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</si>
  <si>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</si>
  <si>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</si>
  <si>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</si>
  <si>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</si>
  <si>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0"/>
      </rPr>
      <t>千港元</t>
    </r>
    <r>
      <rPr>
        <b/>
        <sz val="12"/>
        <rFont val="Times New Roman"/>
        <family val="1"/>
      </rPr>
      <t>) 
(HK$'000)</t>
    </r>
  </si>
  <si>
    <r>
      <t>安盛財富管理</t>
    </r>
    <r>
      <rPr>
        <sz val="11"/>
        <rFont val="Times New Roman"/>
        <family val="1"/>
      </rPr>
      <t>(</t>
    </r>
    <r>
      <rPr>
        <sz val="11"/>
        <rFont val="新細明體"/>
        <family val="1"/>
      </rPr>
      <t>香港</t>
    </r>
    <r>
      <rPr>
        <sz val="11"/>
        <rFont val="Times New Roman"/>
        <family val="1"/>
      </rPr>
      <t>)</t>
    </r>
  </si>
  <si>
    <t>Transamerica Life (Bermuda)</t>
  </si>
  <si>
    <t>FICA</t>
  </si>
  <si>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</si>
  <si>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</si>
  <si>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r>
      <t>二零零七年一月至九月</t>
    </r>
    <r>
      <rPr>
        <b/>
        <sz val="10"/>
        <rFont val="Times New Roman"/>
        <family val="1"/>
      </rPr>
      <t xml:space="preserve">
January to September 2007</t>
    </r>
  </si>
  <si>
    <r>
      <t xml:space="preserve">二零零七年一月至九月
</t>
    </r>
    <r>
      <rPr>
        <b/>
        <sz val="10"/>
        <rFont val="Times New Roman"/>
        <family val="1"/>
      </rPr>
      <t>January to September 2007</t>
    </r>
  </si>
  <si>
    <r>
      <t xml:space="preserve">二零零七年一月至九月
</t>
    </r>
    <r>
      <rPr>
        <b/>
        <sz val="10"/>
        <rFont val="Times New Roman"/>
        <family val="1"/>
      </rPr>
      <t>January to September 2007</t>
    </r>
  </si>
  <si>
    <r>
      <t xml:space="preserve">二零零七年一月至九月
</t>
    </r>
    <r>
      <rPr>
        <b/>
        <sz val="17"/>
        <rFont val="Times New Roman"/>
        <family val="1"/>
      </rPr>
      <t>January to September 2007</t>
    </r>
  </si>
  <si>
    <r>
      <t xml:space="preserve">二零零七年一月至九月
</t>
    </r>
    <r>
      <rPr>
        <b/>
        <sz val="14"/>
        <rFont val="Times New Roman"/>
        <family val="1"/>
      </rPr>
      <t>January to September 2007</t>
    </r>
  </si>
  <si>
    <t>國衞人壽</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</si>
</sst>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6">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
      <sz val="11"/>
      <name val="新細明體"/>
      <family val="1"/>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321">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8"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18"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2" fillId="0" borderId="10" xfId="0" applyFont="1" applyBorder="1" applyAlignment="1">
      <alignment/>
    </xf>
    <xf numFmtId="0" fontId="0" fillId="0" borderId="3" xfId="0" applyBorder="1" applyAlignment="1">
      <alignment horizontal="left"/>
    </xf>
    <xf numFmtId="0" fontId="32" fillId="0" borderId="11" xfId="0" applyFont="1" applyBorder="1" applyAlignment="1">
      <alignment/>
    </xf>
    <xf numFmtId="0" fontId="9" fillId="0" borderId="7"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2" fillId="0" borderId="0" xfId="0" applyFont="1" applyAlignment="1">
      <alignment wrapText="1"/>
    </xf>
    <xf numFmtId="0" fontId="5" fillId="0" borderId="8" xfId="0" applyFont="1" applyBorder="1" applyAlignment="1">
      <alignment/>
    </xf>
    <xf numFmtId="0" fontId="32"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9"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8" fillId="0" borderId="8" xfId="0" applyFont="1" applyFill="1" applyBorder="1" applyAlignment="1" applyProtection="1">
      <alignment horizontal="center"/>
      <protection/>
    </xf>
    <xf numFmtId="0" fontId="39" fillId="0" borderId="10" xfId="0" applyFont="1" applyFill="1" applyBorder="1" applyAlignment="1" applyProtection="1">
      <alignment horizontal="center" wrapText="1"/>
      <protection/>
    </xf>
    <xf numFmtId="0" fontId="39"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0" xfId="0" applyNumberFormat="1" applyFont="1" applyFill="1" applyBorder="1" applyAlignment="1" applyProtection="1">
      <alignment horizontal="right"/>
      <protection locked="0"/>
    </xf>
    <xf numFmtId="38" fontId="23" fillId="0" borderId="12" xfId="0" applyNumberFormat="1" applyFont="1" applyFill="1" applyBorder="1" applyAlignment="1" applyProtection="1">
      <alignment horizontal="right"/>
      <protection locked="0"/>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9" xfId="0" applyFont="1" applyBorder="1" applyAlignment="1">
      <alignment/>
    </xf>
    <xf numFmtId="0" fontId="38" fillId="0" borderId="5"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0" fillId="0" borderId="10" xfId="0" applyBorder="1" applyAlignment="1">
      <alignment horizontal="left"/>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41" fillId="0" borderId="9" xfId="0" applyFont="1" applyBorder="1" applyAlignment="1">
      <alignment horizontal="center" wrapText="1"/>
    </xf>
    <xf numFmtId="0" fontId="41" fillId="0" borderId="6"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5" xfId="0" applyFont="1" applyBorder="1" applyAlignment="1">
      <alignment horizontal="center" wrapText="1"/>
    </xf>
    <xf numFmtId="0" fontId="41" fillId="0" borderId="4" xfId="0" applyFont="1" applyBorder="1" applyAlignment="1">
      <alignment horizontal="center" wrapText="1"/>
    </xf>
    <xf numFmtId="0" fontId="38" fillId="0" borderId="9"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8" fillId="0" borderId="6"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9" xfId="0" applyFont="1" applyBorder="1" applyAlignment="1">
      <alignment wrapText="1"/>
    </xf>
    <xf numFmtId="0" fontId="43" fillId="0" borderId="5" xfId="0" applyFont="1" applyBorder="1" applyAlignment="1">
      <alignment wrapText="1"/>
    </xf>
    <xf numFmtId="0" fontId="23" fillId="0" borderId="2" xfId="0" applyFont="1" applyBorder="1" applyAlignment="1">
      <alignment horizontal="center" vertical="center"/>
    </xf>
    <xf numFmtId="0" fontId="43" fillId="0" borderId="6" xfId="0" applyFont="1" applyBorder="1" applyAlignment="1">
      <alignment wrapText="1"/>
    </xf>
    <xf numFmtId="0" fontId="23" fillId="0" borderId="12"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18" applyNumberFormat="1" applyFont="1" applyBorder="1" applyAlignment="1" applyProtection="1">
      <alignment horizontal="right"/>
      <protection locked="0"/>
    </xf>
    <xf numFmtId="38" fontId="11" fillId="0" borderId="4" xfId="18" applyNumberFormat="1" applyFont="1" applyBorder="1" applyAlignment="1" applyProtection="1">
      <alignment horizontal="right"/>
      <protection locked="0"/>
    </xf>
    <xf numFmtId="38" fontId="11" fillId="0" borderId="2" xfId="18" applyNumberFormat="1" applyFont="1" applyBorder="1" applyAlignment="1">
      <alignment horizontal="right"/>
    </xf>
    <xf numFmtId="38" fontId="9" fillId="0" borderId="1" xfId="18" applyNumberFormat="1" applyFont="1" applyBorder="1" applyAlignment="1" applyProtection="1">
      <alignment horizontal="right"/>
      <protection locked="0"/>
    </xf>
    <xf numFmtId="38" fontId="9" fillId="0" borderId="2" xfId="18" applyNumberFormat="1" applyFont="1" applyBorder="1" applyAlignment="1" applyProtection="1">
      <alignment horizontal="right"/>
      <protection locked="0"/>
    </xf>
    <xf numFmtId="38" fontId="9" fillId="0" borderId="4" xfId="18" applyNumberFormat="1" applyFont="1" applyBorder="1" applyAlignment="1" applyProtection="1">
      <alignment horizontal="right"/>
      <protection locked="0"/>
    </xf>
    <xf numFmtId="38" fontId="9" fillId="0" borderId="2" xfId="18" applyNumberFormat="1" applyFont="1" applyBorder="1" applyAlignment="1">
      <alignment horizontal="right"/>
    </xf>
    <xf numFmtId="0" fontId="9" fillId="0" borderId="5" xfId="0" applyFont="1" applyBorder="1" applyAlignment="1">
      <alignment/>
    </xf>
    <xf numFmtId="184" fontId="23" fillId="2" borderId="12" xfId="18" applyNumberFormat="1" applyFont="1" applyFill="1" applyBorder="1" applyAlignment="1" applyProtection="1">
      <alignment/>
      <protection hidden="1"/>
    </xf>
    <xf numFmtId="0" fontId="44" fillId="0" borderId="3" xfId="0" applyFont="1" applyBorder="1" applyAlignment="1">
      <alignment horizontal="left"/>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23" fillId="0" borderId="4" xfId="0" applyNumberFormat="1" applyFont="1" applyFill="1" applyBorder="1" applyAlignment="1" applyProtection="1">
      <alignment/>
      <protection hidden="1"/>
    </xf>
    <xf numFmtId="38" fontId="9" fillId="0" borderId="0" xfId="0" applyNumberFormat="1" applyFont="1" applyBorder="1" applyAlignment="1">
      <alignment/>
    </xf>
    <xf numFmtId="38" fontId="11" fillId="0" borderId="6" xfId="18" applyNumberFormat="1" applyFont="1" applyBorder="1" applyAlignment="1" applyProtection="1">
      <alignment horizontal="right"/>
      <protection locked="0"/>
    </xf>
    <xf numFmtId="38" fontId="9" fillId="0" borderId="5" xfId="0" applyNumberFormat="1" applyFont="1" applyBorder="1" applyAlignment="1">
      <alignment/>
    </xf>
    <xf numFmtId="0" fontId="0" fillId="0" borderId="5" xfId="0" applyBorder="1" applyAlignment="1">
      <alignment/>
    </xf>
    <xf numFmtId="38" fontId="23" fillId="0" borderId="4" xfId="0" applyNumberFormat="1" applyFont="1" applyFill="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18" applyNumberFormat="1" applyFont="1" applyBorder="1" applyAlignment="1" applyProtection="1">
      <alignment/>
      <protection hidden="1"/>
    </xf>
    <xf numFmtId="184" fontId="5" fillId="0" borderId="12" xfId="18" applyNumberFormat="1" applyFont="1" applyBorder="1" applyAlignment="1" applyProtection="1">
      <alignment/>
      <protection hidden="1"/>
    </xf>
    <xf numFmtId="184" fontId="12" fillId="0" borderId="16" xfId="18" applyNumberFormat="1" applyFont="1" applyBorder="1" applyAlignment="1" applyProtection="1">
      <alignment/>
      <protection hidden="1"/>
    </xf>
    <xf numFmtId="0" fontId="44" fillId="0" borderId="10" xfId="0" applyFont="1" applyBorder="1" applyAlignment="1">
      <alignment horizontal="left"/>
    </xf>
    <xf numFmtId="0" fontId="32" fillId="0" borderId="0" xfId="0" applyFont="1" applyAlignment="1">
      <alignment horizontal="left" wrapText="1"/>
    </xf>
    <xf numFmtId="0" fontId="0" fillId="0" borderId="15" xfId="0" applyBorder="1" applyAlignment="1">
      <alignment/>
    </xf>
    <xf numFmtId="0" fontId="6" fillId="0" borderId="6" xfId="0" applyFont="1" applyBorder="1" applyAlignment="1">
      <alignment horizontal="left"/>
    </xf>
    <xf numFmtId="0" fontId="0" fillId="0" borderId="8" xfId="0" applyBorder="1" applyAlignment="1">
      <alignment horizontal="left"/>
    </xf>
    <xf numFmtId="38" fontId="11" fillId="0" borderId="1" xfId="18" applyNumberFormat="1" applyFont="1" applyBorder="1" applyAlignment="1" applyProtection="1">
      <alignment horizontal="right"/>
      <protection locked="0"/>
    </xf>
    <xf numFmtId="0" fontId="45" fillId="0" borderId="3" xfId="0" applyFont="1" applyBorder="1" applyAlignment="1">
      <alignment horizontal="left"/>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8" fillId="0" borderId="0" xfId="0" applyFont="1" applyAlignment="1" applyProtection="1">
      <alignment horizontal="left" wrapText="1"/>
      <protection/>
    </xf>
    <xf numFmtId="0" fontId="24" fillId="0" borderId="11" xfId="0" applyFont="1" applyFill="1" applyBorder="1" applyAlignment="1" applyProtection="1">
      <alignment horizontal="center" wrapText="1"/>
      <protection/>
    </xf>
    <xf numFmtId="0" fontId="22" fillId="0" borderId="30"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1"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1"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41" fillId="0" borderId="9" xfId="0" applyFont="1" applyBorder="1" applyAlignment="1">
      <alignment horizontal="center" wrapText="1"/>
    </xf>
    <xf numFmtId="0" fontId="38" fillId="0" borderId="5" xfId="0" applyFont="1" applyBorder="1" applyAlignment="1">
      <alignment horizontal="center"/>
    </xf>
    <xf numFmtId="0" fontId="38" fillId="0" borderId="10" xfId="0" applyFont="1" applyBorder="1" applyAlignment="1">
      <alignment horizontal="center"/>
    </xf>
    <xf numFmtId="0" fontId="41"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2" xfId="0" applyFont="1" applyBorder="1" applyAlignment="1">
      <alignment horizontal="center" wrapText="1"/>
    </xf>
    <xf numFmtId="0" fontId="5" fillId="0" borderId="12"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1">
    <cellStyle name="Normal" xfId="0"/>
    <cellStyle name="一般_234672" xfId="15"/>
    <cellStyle name="一般_234673" xfId="16"/>
    <cellStyle name="一般_234678" xfId="17"/>
    <cellStyle name="Comma" xfId="18"/>
    <cellStyle name="Comma [0]" xfId="19"/>
    <cellStyle name="Percent" xfId="20"/>
    <cellStyle name="Currency" xfId="21"/>
    <cellStyle name="Currency [0]" xfId="22"/>
    <cellStyle name="Hyperlink"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SheetLayoutView="75" workbookViewId="0" topLeftCell="D19">
      <selection activeCell="I25" sqref="I25"/>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61" t="s">
        <v>167</v>
      </c>
      <c r="B2" s="261"/>
      <c r="C2" s="261"/>
      <c r="D2" s="261"/>
      <c r="E2" s="261"/>
      <c r="F2" s="261"/>
      <c r="G2" s="261"/>
      <c r="H2" s="261"/>
      <c r="I2" s="113" t="s">
        <v>259</v>
      </c>
    </row>
    <row r="3" spans="1:9" s="8" customFormat="1" ht="25.5" customHeight="1">
      <c r="A3" s="261" t="s">
        <v>681</v>
      </c>
      <c r="B3" s="261"/>
      <c r="C3" s="261"/>
      <c r="D3" s="261"/>
      <c r="E3" s="261"/>
      <c r="F3" s="261"/>
      <c r="G3" s="261"/>
      <c r="H3" s="261"/>
      <c r="I3" s="102"/>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57"/>
      <c r="B6" s="257"/>
      <c r="C6" s="76"/>
      <c r="D6" s="76"/>
      <c r="E6" s="76"/>
      <c r="F6" s="77"/>
      <c r="G6" s="76"/>
      <c r="H6" s="78"/>
      <c r="I6" s="78"/>
    </row>
    <row r="7" spans="1:9" s="47" customFormat="1" ht="22.5" customHeight="1">
      <c r="A7" s="257" t="s">
        <v>168</v>
      </c>
      <c r="B7" s="257"/>
      <c r="C7" s="257"/>
      <c r="D7" s="257"/>
      <c r="E7" s="257"/>
      <c r="F7" s="77"/>
      <c r="G7" s="76"/>
      <c r="H7" s="78"/>
      <c r="I7" s="78"/>
    </row>
    <row r="8" spans="1:9" ht="6" customHeight="1">
      <c r="A8" s="7"/>
      <c r="B8" s="1"/>
      <c r="C8" s="5"/>
      <c r="D8" s="5"/>
      <c r="E8" s="5"/>
      <c r="F8" s="6"/>
      <c r="G8" s="5"/>
      <c r="H8" s="1"/>
      <c r="I8" s="1"/>
    </row>
    <row r="9" spans="1:9" s="49" customFormat="1" ht="21" customHeight="1">
      <c r="A9" s="48"/>
      <c r="B9" s="48"/>
      <c r="C9" s="262" t="s">
        <v>147</v>
      </c>
      <c r="D9" s="263"/>
      <c r="E9" s="263"/>
      <c r="F9" s="263"/>
      <c r="G9" s="263"/>
      <c r="H9" s="263"/>
      <c r="I9" s="264"/>
    </row>
    <row r="10" spans="1:9" s="49" customFormat="1" ht="21" customHeight="1">
      <c r="A10" s="50"/>
      <c r="B10" s="51"/>
      <c r="C10" s="265" t="s">
        <v>148</v>
      </c>
      <c r="D10" s="266"/>
      <c r="E10" s="48"/>
      <c r="F10" s="267" t="s">
        <v>149</v>
      </c>
      <c r="G10" s="268"/>
      <c r="H10" s="52"/>
      <c r="I10" s="52"/>
    </row>
    <row r="11" spans="1:9" s="49" customFormat="1" ht="54" customHeight="1">
      <c r="A11" s="53" t="s">
        <v>150</v>
      </c>
      <c r="B11" s="54" t="s">
        <v>151</v>
      </c>
      <c r="C11" s="55" t="s">
        <v>152</v>
      </c>
      <c r="D11" s="56" t="s">
        <v>290</v>
      </c>
      <c r="E11" s="54" t="s">
        <v>153</v>
      </c>
      <c r="F11" s="56" t="s">
        <v>154</v>
      </c>
      <c r="G11" s="56" t="s">
        <v>155</v>
      </c>
      <c r="H11" s="54" t="s">
        <v>156</v>
      </c>
      <c r="I11" s="54" t="s">
        <v>291</v>
      </c>
    </row>
    <row r="12" spans="1:9" s="49" customFormat="1" ht="21" customHeight="1">
      <c r="A12" s="57" t="s">
        <v>157</v>
      </c>
      <c r="B12" s="58" t="s">
        <v>158</v>
      </c>
      <c r="C12" s="59"/>
      <c r="D12" s="59"/>
      <c r="E12" s="60"/>
      <c r="F12" s="61" t="s">
        <v>263</v>
      </c>
      <c r="G12" s="61" t="s">
        <v>159</v>
      </c>
      <c r="H12" s="61" t="s">
        <v>159</v>
      </c>
      <c r="I12" s="61" t="s">
        <v>159</v>
      </c>
    </row>
    <row r="13" spans="1:9" s="49" customFormat="1" ht="21" customHeight="1">
      <c r="A13" s="62"/>
      <c r="B13" s="63" t="s">
        <v>160</v>
      </c>
      <c r="C13" s="229">
        <v>29038</v>
      </c>
      <c r="D13" s="229">
        <v>461802</v>
      </c>
      <c r="E13" s="232"/>
      <c r="F13" s="229">
        <v>10765606</v>
      </c>
      <c r="G13" s="229">
        <v>114764953</v>
      </c>
      <c r="H13" s="229">
        <v>7499903</v>
      </c>
      <c r="I13" s="229">
        <v>6178028</v>
      </c>
    </row>
    <row r="14" spans="1:9" s="49" customFormat="1" ht="43.5" customHeight="1">
      <c r="A14" s="62"/>
      <c r="B14" s="65" t="s">
        <v>207</v>
      </c>
      <c r="C14" s="234"/>
      <c r="D14" s="186"/>
      <c r="E14" s="233"/>
      <c r="F14" s="186"/>
      <c r="G14" s="186"/>
      <c r="H14" s="229">
        <v>0</v>
      </c>
      <c r="I14" s="229">
        <v>161228</v>
      </c>
    </row>
    <row r="15" spans="1:9" s="49" customFormat="1" ht="21" customHeight="1">
      <c r="A15" s="62"/>
      <c r="B15" s="65" t="s">
        <v>208</v>
      </c>
      <c r="C15" s="186"/>
      <c r="D15" s="186"/>
      <c r="E15" s="186"/>
      <c r="F15" s="186"/>
      <c r="G15" s="186"/>
      <c r="H15" s="229">
        <v>23</v>
      </c>
      <c r="I15" s="229">
        <v>179195</v>
      </c>
    </row>
    <row r="16" spans="1:9" s="49" customFormat="1" ht="21" customHeight="1">
      <c r="A16" s="62"/>
      <c r="B16" s="65" t="s">
        <v>209</v>
      </c>
      <c r="C16" s="233"/>
      <c r="D16" s="233"/>
      <c r="E16" s="186"/>
      <c r="F16" s="229">
        <v>69263</v>
      </c>
      <c r="G16" s="229">
        <v>14492162</v>
      </c>
      <c r="H16" s="229">
        <v>19397</v>
      </c>
      <c r="I16" s="229">
        <v>127007</v>
      </c>
    </row>
    <row r="17" spans="1:9" s="49" customFormat="1" ht="21" customHeight="1">
      <c r="A17" s="62"/>
      <c r="B17" s="68" t="s">
        <v>210</v>
      </c>
      <c r="C17" s="229">
        <v>33</v>
      </c>
      <c r="D17" s="229">
        <v>1199</v>
      </c>
      <c r="E17" s="186"/>
      <c r="F17" s="229">
        <v>3000</v>
      </c>
      <c r="G17" s="229">
        <v>7092</v>
      </c>
      <c r="H17" s="229">
        <v>112991</v>
      </c>
      <c r="I17" s="229">
        <v>38781</v>
      </c>
    </row>
    <row r="18" spans="1:9" s="49" customFormat="1" ht="21" customHeight="1">
      <c r="A18" s="69"/>
      <c r="B18" s="70" t="s">
        <v>211</v>
      </c>
      <c r="C18" s="229">
        <v>29071</v>
      </c>
      <c r="D18" s="229">
        <v>463001</v>
      </c>
      <c r="E18" s="186"/>
      <c r="F18" s="229">
        <v>10837869</v>
      </c>
      <c r="G18" s="229">
        <v>129264207</v>
      </c>
      <c r="H18" s="229">
        <v>7632314</v>
      </c>
      <c r="I18" s="229">
        <v>6684239</v>
      </c>
    </row>
    <row r="19" spans="1:9" s="49" customFormat="1" ht="21" customHeight="1">
      <c r="A19" s="72" t="s">
        <v>161</v>
      </c>
      <c r="B19" s="73" t="s">
        <v>212</v>
      </c>
      <c r="C19" s="229">
        <v>0</v>
      </c>
      <c r="D19" s="229">
        <v>60</v>
      </c>
      <c r="E19" s="186"/>
      <c r="F19" s="186"/>
      <c r="G19" s="186"/>
      <c r="H19" s="229">
        <v>0</v>
      </c>
      <c r="I19" s="229">
        <v>471</v>
      </c>
    </row>
    <row r="20" spans="1:9" s="49" customFormat="1" ht="43.5" customHeight="1">
      <c r="A20" s="74" t="s">
        <v>162</v>
      </c>
      <c r="B20" s="73" t="s">
        <v>213</v>
      </c>
      <c r="C20" s="229">
        <v>81095</v>
      </c>
      <c r="D20" s="229">
        <v>208466</v>
      </c>
      <c r="E20" s="233"/>
      <c r="F20" s="229">
        <v>26401327</v>
      </c>
      <c r="G20" s="229">
        <v>45159341</v>
      </c>
      <c r="H20" s="229">
        <v>32235042</v>
      </c>
      <c r="I20" s="229">
        <v>7345028</v>
      </c>
    </row>
    <row r="21" spans="1:9" s="49" customFormat="1" ht="43.5" customHeight="1">
      <c r="A21" s="62"/>
      <c r="B21" s="65" t="s">
        <v>214</v>
      </c>
      <c r="C21" s="186"/>
      <c r="D21" s="186"/>
      <c r="E21" s="186"/>
      <c r="F21" s="186"/>
      <c r="G21" s="186"/>
      <c r="H21" s="229">
        <v>0</v>
      </c>
      <c r="I21" s="229">
        <v>63658</v>
      </c>
    </row>
    <row r="22" spans="1:9" s="49" customFormat="1" ht="21" customHeight="1">
      <c r="A22" s="62"/>
      <c r="B22" s="65" t="s">
        <v>208</v>
      </c>
      <c r="C22" s="186"/>
      <c r="D22" s="186"/>
      <c r="E22" s="186"/>
      <c r="F22" s="186"/>
      <c r="G22" s="186"/>
      <c r="H22" s="229">
        <v>0</v>
      </c>
      <c r="I22" s="229">
        <v>85232</v>
      </c>
    </row>
    <row r="23" spans="1:9" s="49" customFormat="1" ht="21" customHeight="1">
      <c r="A23" s="62"/>
      <c r="B23" s="65" t="s">
        <v>209</v>
      </c>
      <c r="C23" s="233"/>
      <c r="D23" s="233"/>
      <c r="E23" s="233"/>
      <c r="F23" s="229">
        <v>0</v>
      </c>
      <c r="G23" s="229">
        <v>8234555</v>
      </c>
      <c r="H23" s="229">
        <v>0</v>
      </c>
      <c r="I23" s="229">
        <v>26798</v>
      </c>
    </row>
    <row r="24" spans="1:9" s="49" customFormat="1" ht="21" customHeight="1">
      <c r="A24" s="69"/>
      <c r="B24" s="70" t="s">
        <v>215</v>
      </c>
      <c r="C24" s="229">
        <v>81095</v>
      </c>
      <c r="D24" s="229">
        <v>208466</v>
      </c>
      <c r="E24" s="186"/>
      <c r="F24" s="229">
        <v>26401327</v>
      </c>
      <c r="G24" s="229">
        <v>53393896</v>
      </c>
      <c r="H24" s="229">
        <v>32235042</v>
      </c>
      <c r="I24" s="229">
        <v>7520716</v>
      </c>
    </row>
    <row r="25" spans="1:9" s="49" customFormat="1" ht="21" customHeight="1">
      <c r="A25" s="72" t="s">
        <v>163</v>
      </c>
      <c r="B25" s="73" t="s">
        <v>216</v>
      </c>
      <c r="C25" s="229">
        <v>0</v>
      </c>
      <c r="D25" s="229">
        <v>24257</v>
      </c>
      <c r="E25" s="186"/>
      <c r="F25" s="186"/>
      <c r="G25" s="186"/>
      <c r="H25" s="229">
        <v>0</v>
      </c>
      <c r="I25" s="229">
        <v>199143</v>
      </c>
    </row>
    <row r="26" spans="1:9" s="49" customFormat="1" ht="21" customHeight="1">
      <c r="A26" s="72" t="s">
        <v>164</v>
      </c>
      <c r="B26" s="73" t="s">
        <v>217</v>
      </c>
      <c r="C26" s="229">
        <v>0</v>
      </c>
      <c r="D26" s="229">
        <v>0</v>
      </c>
      <c r="E26" s="233"/>
      <c r="F26" s="186"/>
      <c r="G26" s="186"/>
      <c r="H26" s="229">
        <v>0</v>
      </c>
      <c r="I26" s="229">
        <v>0</v>
      </c>
    </row>
    <row r="27" spans="1:9" s="49" customFormat="1" ht="21" customHeight="1">
      <c r="A27" s="72" t="s">
        <v>165</v>
      </c>
      <c r="B27" s="73" t="s">
        <v>218</v>
      </c>
      <c r="C27" s="229">
        <v>0</v>
      </c>
      <c r="D27" s="229">
        <v>0</v>
      </c>
      <c r="E27" s="186"/>
      <c r="F27" s="233"/>
      <c r="G27" s="233"/>
      <c r="H27" s="229">
        <v>0</v>
      </c>
      <c r="I27" s="229">
        <v>0</v>
      </c>
    </row>
    <row r="28" spans="1:9" s="49" customFormat="1" ht="21" customHeight="1">
      <c r="A28" s="75"/>
      <c r="B28" s="70" t="s">
        <v>166</v>
      </c>
      <c r="C28" s="71">
        <f>SUM(C18,C19,C24,C25:C27)</f>
        <v>110166</v>
      </c>
      <c r="D28" s="71">
        <f>SUM(D18,D19,D24,D25:D27)</f>
        <v>695784</v>
      </c>
      <c r="E28" s="66"/>
      <c r="F28" s="71">
        <f>SUM(F18,F24)</f>
        <v>37239196</v>
      </c>
      <c r="G28" s="71">
        <f>SUM(G18,G24)</f>
        <v>182658103</v>
      </c>
      <c r="H28" s="71">
        <f>SUM(H18,H19,H24,H25:H27)</f>
        <v>39867356</v>
      </c>
      <c r="I28" s="71">
        <f>SUM(I18,I19,I24,I25:I27)</f>
        <v>14404569</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D4">
      <selection activeCell="J20" sqref="J20"/>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3" customFormat="1" ht="3" customHeight="1">
      <c r="A1" s="122"/>
      <c r="B1" s="122"/>
      <c r="C1" s="122"/>
      <c r="D1" s="122"/>
      <c r="E1" s="122"/>
      <c r="F1" s="122"/>
      <c r="G1" s="122"/>
      <c r="H1" s="99"/>
    </row>
    <row r="2" spans="1:8" ht="3" customHeight="1" thickBot="1">
      <c r="A2" s="271"/>
      <c r="B2" s="271"/>
      <c r="C2" s="271"/>
      <c r="D2" s="271"/>
      <c r="E2" s="271"/>
      <c r="F2" s="271"/>
      <c r="G2" s="271"/>
      <c r="H2" s="271"/>
    </row>
    <row r="3" spans="1:10" s="124" customFormat="1" ht="25.5" customHeight="1" thickBot="1">
      <c r="A3" s="261" t="s">
        <v>167</v>
      </c>
      <c r="B3" s="261"/>
      <c r="C3" s="261"/>
      <c r="D3" s="261"/>
      <c r="E3" s="261"/>
      <c r="F3" s="261"/>
      <c r="G3" s="261"/>
      <c r="H3" s="261"/>
      <c r="I3" s="259"/>
      <c r="J3" s="113" t="s">
        <v>489</v>
      </c>
    </row>
    <row r="4" spans="1:9" s="124" customFormat="1" ht="25.5" customHeight="1">
      <c r="A4" s="261" t="s">
        <v>682</v>
      </c>
      <c r="B4" s="261"/>
      <c r="C4" s="261"/>
      <c r="D4" s="261"/>
      <c r="E4" s="261"/>
      <c r="F4" s="261"/>
      <c r="G4" s="261"/>
      <c r="H4" s="261"/>
      <c r="I4" s="261"/>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7" t="s">
        <v>490</v>
      </c>
      <c r="B8" s="257"/>
      <c r="C8" s="257"/>
      <c r="D8" s="257"/>
      <c r="E8" s="257"/>
      <c r="F8" s="257"/>
      <c r="G8" s="257"/>
      <c r="H8" s="257"/>
    </row>
    <row r="9" spans="1:8" ht="6" customHeight="1">
      <c r="A9" s="7"/>
      <c r="B9" s="1"/>
      <c r="C9" s="5"/>
      <c r="D9" s="5"/>
      <c r="E9" s="6"/>
      <c r="F9" s="5"/>
      <c r="G9" s="1"/>
      <c r="H9" s="1"/>
    </row>
    <row r="10" spans="1:10" s="49" customFormat="1" ht="25.5" customHeight="1">
      <c r="A10" s="189"/>
      <c r="B10" s="190"/>
      <c r="C10" s="286" t="s">
        <v>491</v>
      </c>
      <c r="D10" s="287"/>
      <c r="E10" s="287"/>
      <c r="F10" s="288"/>
      <c r="G10" s="286" t="s">
        <v>492</v>
      </c>
      <c r="H10" s="289"/>
      <c r="I10" s="290"/>
      <c r="J10" s="191"/>
    </row>
    <row r="11" spans="1:10" s="49" customFormat="1" ht="33.75" customHeight="1">
      <c r="A11" s="192"/>
      <c r="B11" s="193"/>
      <c r="C11" s="291" t="s">
        <v>493</v>
      </c>
      <c r="D11" s="292"/>
      <c r="E11" s="291" t="s">
        <v>494</v>
      </c>
      <c r="F11" s="293"/>
      <c r="G11" s="294" t="s">
        <v>495</v>
      </c>
      <c r="H11" s="292"/>
      <c r="I11" s="195" t="s">
        <v>496</v>
      </c>
      <c r="J11" s="196" t="s">
        <v>497</v>
      </c>
    </row>
    <row r="12" spans="1:10" s="49" customFormat="1" ht="46.5" customHeight="1">
      <c r="A12" s="197" t="s">
        <v>498</v>
      </c>
      <c r="B12" s="198" t="s">
        <v>499</v>
      </c>
      <c r="C12" s="199" t="s">
        <v>500</v>
      </c>
      <c r="D12" s="194" t="s">
        <v>501</v>
      </c>
      <c r="E12" s="199" t="s">
        <v>500</v>
      </c>
      <c r="F12" s="194" t="s">
        <v>502</v>
      </c>
      <c r="G12" s="199" t="s">
        <v>500</v>
      </c>
      <c r="H12" s="194" t="s">
        <v>501</v>
      </c>
      <c r="I12" s="200" t="s">
        <v>503</v>
      </c>
      <c r="J12" s="201" t="s">
        <v>504</v>
      </c>
    </row>
    <row r="13" spans="1:10" s="49" customFormat="1" ht="21" customHeight="1">
      <c r="A13" s="202"/>
      <c r="B13" s="203"/>
      <c r="C13" s="204"/>
      <c r="D13" s="205"/>
      <c r="E13" s="206" t="s">
        <v>268</v>
      </c>
      <c r="F13" s="207" t="s">
        <v>268</v>
      </c>
      <c r="G13" s="208"/>
      <c r="H13" s="189"/>
      <c r="I13" s="207" t="s">
        <v>268</v>
      </c>
      <c r="J13" s="189"/>
    </row>
    <row r="14" spans="1:10" s="49" customFormat="1" ht="21" customHeight="1">
      <c r="A14" s="209" t="s">
        <v>505</v>
      </c>
      <c r="B14" s="210" t="s">
        <v>506</v>
      </c>
      <c r="C14" s="241">
        <v>777</v>
      </c>
      <c r="D14" s="241">
        <v>14741</v>
      </c>
      <c r="E14" s="241">
        <v>549925</v>
      </c>
      <c r="F14" s="241">
        <v>691311</v>
      </c>
      <c r="G14" s="241">
        <v>3509</v>
      </c>
      <c r="H14" s="241">
        <v>41822</v>
      </c>
      <c r="I14" s="241">
        <v>2021349</v>
      </c>
      <c r="J14" s="241">
        <v>1052</v>
      </c>
    </row>
    <row r="15" spans="1:10" s="49" customFormat="1" ht="21" customHeight="1">
      <c r="A15" s="209" t="s">
        <v>317</v>
      </c>
      <c r="B15" s="210" t="s">
        <v>311</v>
      </c>
      <c r="C15" s="241">
        <v>0</v>
      </c>
      <c r="D15" s="241">
        <v>0</v>
      </c>
      <c r="E15" s="241">
        <v>0</v>
      </c>
      <c r="F15" s="241">
        <v>0</v>
      </c>
      <c r="G15" s="241">
        <v>0</v>
      </c>
      <c r="H15" s="241">
        <v>0</v>
      </c>
      <c r="I15" s="241">
        <v>0</v>
      </c>
      <c r="J15" s="241">
        <v>0</v>
      </c>
    </row>
    <row r="16" spans="1:10" s="49" customFormat="1" ht="21" customHeight="1">
      <c r="A16" s="209" t="s">
        <v>318</v>
      </c>
      <c r="B16" s="211" t="s">
        <v>450</v>
      </c>
      <c r="C16" s="241">
        <v>2003</v>
      </c>
      <c r="D16" s="241">
        <v>2731</v>
      </c>
      <c r="E16" s="241">
        <v>1911352</v>
      </c>
      <c r="F16" s="241">
        <v>302711</v>
      </c>
      <c r="G16" s="241">
        <v>3290</v>
      </c>
      <c r="H16" s="241">
        <v>4679</v>
      </c>
      <c r="I16" s="241">
        <v>414111</v>
      </c>
      <c r="J16" s="241">
        <v>432</v>
      </c>
    </row>
    <row r="17" spans="1:10" s="49" customFormat="1" ht="21" customHeight="1">
      <c r="A17" s="209" t="s">
        <v>320</v>
      </c>
      <c r="B17" s="210" t="s">
        <v>321</v>
      </c>
      <c r="C17" s="241">
        <v>0</v>
      </c>
      <c r="D17" s="241">
        <v>2</v>
      </c>
      <c r="E17" s="241">
        <v>0</v>
      </c>
      <c r="F17" s="241">
        <v>4</v>
      </c>
      <c r="G17" s="241">
        <v>0</v>
      </c>
      <c r="H17" s="241">
        <v>3</v>
      </c>
      <c r="I17" s="241">
        <v>9</v>
      </c>
      <c r="J17" s="241">
        <v>0</v>
      </c>
    </row>
    <row r="18" spans="1:10" s="49" customFormat="1" ht="21" customHeight="1">
      <c r="A18" s="209" t="s">
        <v>322</v>
      </c>
      <c r="B18" s="210" t="s">
        <v>323</v>
      </c>
      <c r="C18" s="241">
        <v>0</v>
      </c>
      <c r="D18" s="241">
        <v>0</v>
      </c>
      <c r="E18" s="241">
        <v>0</v>
      </c>
      <c r="F18" s="241">
        <v>0</v>
      </c>
      <c r="G18" s="241">
        <v>0</v>
      </c>
      <c r="H18" s="241">
        <v>0</v>
      </c>
      <c r="I18" s="241">
        <v>0</v>
      </c>
      <c r="J18" s="241">
        <v>0</v>
      </c>
    </row>
    <row r="19" spans="1:10" s="49" customFormat="1" ht="21" customHeight="1">
      <c r="A19" s="212" t="s">
        <v>324</v>
      </c>
      <c r="B19" s="213" t="s">
        <v>325</v>
      </c>
      <c r="C19" s="241">
        <v>0</v>
      </c>
      <c r="D19" s="241">
        <v>0</v>
      </c>
      <c r="E19" s="241">
        <v>0</v>
      </c>
      <c r="F19" s="241">
        <v>0</v>
      </c>
      <c r="G19" s="241">
        <v>0</v>
      </c>
      <c r="H19" s="241">
        <v>0</v>
      </c>
      <c r="I19" s="241">
        <v>0</v>
      </c>
      <c r="J19" s="241">
        <v>0</v>
      </c>
    </row>
    <row r="20" spans="1:10" s="49" customFormat="1" ht="21" customHeight="1">
      <c r="A20" s="214"/>
      <c r="B20" s="215" t="s">
        <v>326</v>
      </c>
      <c r="C20" s="227">
        <f aca="true" t="shared" si="0" ref="C20:J20">SUM(C14:C19)</f>
        <v>2780</v>
      </c>
      <c r="D20" s="227">
        <f t="shared" si="0"/>
        <v>17474</v>
      </c>
      <c r="E20" s="227">
        <f t="shared" si="0"/>
        <v>2461277</v>
      </c>
      <c r="F20" s="227">
        <f t="shared" si="0"/>
        <v>994026</v>
      </c>
      <c r="G20" s="227">
        <f t="shared" si="0"/>
        <v>6799</v>
      </c>
      <c r="H20" s="227">
        <f t="shared" si="0"/>
        <v>46504</v>
      </c>
      <c r="I20" s="227">
        <f t="shared" si="0"/>
        <v>2435469</v>
      </c>
      <c r="J20" s="227">
        <f t="shared" si="0"/>
        <v>1484</v>
      </c>
    </row>
    <row r="21" spans="1:8" s="127" customFormat="1" ht="21" customHeight="1">
      <c r="A21" s="216"/>
      <c r="B21" s="217"/>
      <c r="C21" s="218"/>
      <c r="D21" s="218"/>
      <c r="E21" s="218"/>
      <c r="F21" s="218"/>
      <c r="G21" s="218"/>
      <c r="H21" s="218"/>
    </row>
    <row r="22" spans="1:8" ht="26.25" customHeight="1">
      <c r="A22" s="285" t="s">
        <v>507</v>
      </c>
      <c r="B22" s="285"/>
      <c r="C22" s="285"/>
      <c r="D22" s="285"/>
      <c r="E22" s="285"/>
      <c r="F22" s="285"/>
      <c r="G22" s="285"/>
      <c r="H22" s="131"/>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3"/>
  <sheetViews>
    <sheetView zoomScale="75" zoomScaleNormal="75" workbookViewId="0" topLeftCell="A9">
      <selection activeCell="A21" sqref="A21"/>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306" t="s">
        <v>593</v>
      </c>
      <c r="B1" s="306"/>
      <c r="C1" s="307"/>
      <c r="D1" s="307"/>
      <c r="E1" s="307"/>
      <c r="F1" s="307"/>
      <c r="G1" s="307"/>
      <c r="H1" s="307"/>
      <c r="I1" s="307"/>
      <c r="J1" s="307"/>
      <c r="K1" s="307"/>
      <c r="L1" s="307"/>
      <c r="M1" s="307"/>
      <c r="N1" s="307"/>
    </row>
    <row r="2" spans="1:14" ht="43.5" customHeight="1">
      <c r="A2" s="306" t="s">
        <v>684</v>
      </c>
      <c r="B2" s="306"/>
      <c r="C2" s="307"/>
      <c r="D2" s="307"/>
      <c r="E2" s="307"/>
      <c r="F2" s="307"/>
      <c r="G2" s="307"/>
      <c r="H2" s="307"/>
      <c r="I2" s="307"/>
      <c r="J2" s="307"/>
      <c r="K2" s="307"/>
      <c r="L2" s="307"/>
      <c r="M2" s="307"/>
      <c r="N2" s="307"/>
    </row>
    <row r="3" ht="7.5" customHeight="1"/>
    <row r="4" spans="1:3" ht="7.5" customHeight="1">
      <c r="A4" s="21"/>
      <c r="B4" s="21"/>
      <c r="C4" s="22"/>
    </row>
    <row r="5" spans="1:3" ht="37.5" customHeight="1">
      <c r="A5" s="308" t="s">
        <v>594</v>
      </c>
      <c r="B5" s="308"/>
      <c r="C5" s="22"/>
    </row>
    <row r="6" spans="1:3" ht="37.5" customHeight="1">
      <c r="A6" s="308" t="s">
        <v>595</v>
      </c>
      <c r="B6" s="308"/>
      <c r="C6" s="22"/>
    </row>
    <row r="7" ht="12.75" customHeight="1"/>
    <row r="8" spans="1:14" s="9" customFormat="1" ht="39.75" customHeight="1">
      <c r="A8" s="80"/>
      <c r="B8" s="82"/>
      <c r="C8" s="295" t="s">
        <v>596</v>
      </c>
      <c r="D8" s="304"/>
      <c r="E8" s="304"/>
      <c r="F8" s="296"/>
      <c r="G8" s="295" t="s">
        <v>597</v>
      </c>
      <c r="H8" s="305"/>
      <c r="I8" s="305"/>
      <c r="J8" s="297"/>
      <c r="K8" s="295" t="s">
        <v>199</v>
      </c>
      <c r="L8" s="296"/>
      <c r="M8" s="295" t="s">
        <v>200</v>
      </c>
      <c r="N8" s="297"/>
    </row>
    <row r="9" spans="1:14" s="9" customFormat="1" ht="33.75" customHeight="1">
      <c r="A9" s="81"/>
      <c r="B9" s="83"/>
      <c r="C9" s="298" t="s">
        <v>201</v>
      </c>
      <c r="D9" s="299"/>
      <c r="E9" s="298" t="s">
        <v>202</v>
      </c>
      <c r="F9" s="299"/>
      <c r="G9" s="298" t="s">
        <v>201</v>
      </c>
      <c r="H9" s="299"/>
      <c r="I9" s="298" t="s">
        <v>202</v>
      </c>
      <c r="J9" s="299"/>
      <c r="K9" s="15"/>
      <c r="L9" s="23"/>
      <c r="M9" s="15"/>
      <c r="N9" s="23"/>
    </row>
    <row r="10" spans="1:14" s="9" customFormat="1" ht="33.75" customHeight="1">
      <c r="A10" s="81"/>
      <c r="B10" s="83"/>
      <c r="C10" s="300"/>
      <c r="D10" s="301"/>
      <c r="E10" s="302" t="s">
        <v>203</v>
      </c>
      <c r="F10" s="303"/>
      <c r="G10" s="300"/>
      <c r="H10" s="301"/>
      <c r="I10" s="302" t="s">
        <v>203</v>
      </c>
      <c r="J10" s="303"/>
      <c r="K10" s="16"/>
      <c r="L10" s="23"/>
      <c r="M10" s="16"/>
      <c r="N10" s="23"/>
    </row>
    <row r="11" spans="1:14" s="9" customFormat="1" ht="33.75" customHeight="1">
      <c r="A11" s="81"/>
      <c r="B11" s="23"/>
      <c r="C11" s="93" t="s">
        <v>204</v>
      </c>
      <c r="D11" s="95" t="s">
        <v>206</v>
      </c>
      <c r="E11" s="93" t="s">
        <v>204</v>
      </c>
      <c r="F11" s="95" t="s">
        <v>206</v>
      </c>
      <c r="G11" s="93" t="s">
        <v>204</v>
      </c>
      <c r="H11" s="95" t="s">
        <v>206</v>
      </c>
      <c r="I11" s="93" t="s">
        <v>204</v>
      </c>
      <c r="J11" s="95" t="s">
        <v>206</v>
      </c>
      <c r="K11" s="97" t="s">
        <v>204</v>
      </c>
      <c r="L11" s="96" t="s">
        <v>206</v>
      </c>
      <c r="M11" s="97" t="s">
        <v>204</v>
      </c>
      <c r="N11" s="96" t="s">
        <v>206</v>
      </c>
    </row>
    <row r="12" spans="1:14" s="9" customFormat="1" ht="16.5" customHeight="1">
      <c r="A12" s="81"/>
      <c r="B12" s="23"/>
      <c r="C12" s="17" t="s">
        <v>7</v>
      </c>
      <c r="D12" s="17" t="s">
        <v>1</v>
      </c>
      <c r="E12" s="17" t="s">
        <v>7</v>
      </c>
      <c r="F12" s="17" t="s">
        <v>1</v>
      </c>
      <c r="G12" s="17" t="s">
        <v>7</v>
      </c>
      <c r="H12" s="17" t="s">
        <v>1</v>
      </c>
      <c r="I12" s="17" t="s">
        <v>7</v>
      </c>
      <c r="J12" s="17" t="s">
        <v>1</v>
      </c>
      <c r="K12" s="17" t="s">
        <v>7</v>
      </c>
      <c r="L12" s="18" t="s">
        <v>1</v>
      </c>
      <c r="M12" s="17" t="s">
        <v>7</v>
      </c>
      <c r="N12" s="18" t="s">
        <v>1</v>
      </c>
    </row>
    <row r="13" spans="1:14" s="9" customFormat="1" ht="16.5" customHeight="1">
      <c r="A13" s="81"/>
      <c r="B13" s="23"/>
      <c r="C13" s="17" t="s">
        <v>4</v>
      </c>
      <c r="D13" s="17" t="s">
        <v>4</v>
      </c>
      <c r="E13" s="17" t="s">
        <v>8</v>
      </c>
      <c r="F13" s="17" t="s">
        <v>4</v>
      </c>
      <c r="G13" s="17" t="s">
        <v>4</v>
      </c>
      <c r="H13" s="17" t="s">
        <v>4</v>
      </c>
      <c r="I13" s="17" t="s">
        <v>8</v>
      </c>
      <c r="J13" s="17" t="s">
        <v>4</v>
      </c>
      <c r="K13" s="17" t="s">
        <v>8</v>
      </c>
      <c r="L13" s="18" t="s">
        <v>4</v>
      </c>
      <c r="M13" s="17" t="s">
        <v>8</v>
      </c>
      <c r="N13" s="18" t="s">
        <v>4</v>
      </c>
    </row>
    <row r="14" spans="1:113" s="24" customFormat="1" ht="33.75" customHeight="1">
      <c r="A14" s="85" t="s">
        <v>5</v>
      </c>
      <c r="B14" s="89" t="s">
        <v>169</v>
      </c>
      <c r="C14" s="94" t="s">
        <v>205</v>
      </c>
      <c r="D14" s="94" t="s">
        <v>205</v>
      </c>
      <c r="E14" s="94" t="s">
        <v>205</v>
      </c>
      <c r="F14" s="94" t="s">
        <v>205</v>
      </c>
      <c r="G14" s="94" t="s">
        <v>205</v>
      </c>
      <c r="H14" s="94" t="s">
        <v>205</v>
      </c>
      <c r="I14" s="94" t="s">
        <v>205</v>
      </c>
      <c r="J14" s="94" t="s">
        <v>205</v>
      </c>
      <c r="K14" s="94" t="s">
        <v>205</v>
      </c>
      <c r="L14" s="94" t="s">
        <v>205</v>
      </c>
      <c r="M14" s="94" t="s">
        <v>205</v>
      </c>
      <c r="N14" s="94" t="s">
        <v>205</v>
      </c>
      <c r="O14" s="26"/>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row>
    <row r="15" spans="1:15" ht="30" customHeight="1">
      <c r="A15" s="92" t="s">
        <v>9</v>
      </c>
      <c r="B15" s="84"/>
      <c r="C15" s="219" t="s">
        <v>512</v>
      </c>
      <c r="D15" s="219" t="s">
        <v>512</v>
      </c>
      <c r="E15" s="219" t="s">
        <v>512</v>
      </c>
      <c r="F15" s="219" t="s">
        <v>512</v>
      </c>
      <c r="G15" s="219" t="s">
        <v>512</v>
      </c>
      <c r="H15" s="219" t="s">
        <v>512</v>
      </c>
      <c r="I15" s="219" t="s">
        <v>512</v>
      </c>
      <c r="J15" s="219" t="s">
        <v>512</v>
      </c>
      <c r="K15" s="219" t="s">
        <v>512</v>
      </c>
      <c r="L15" s="219" t="s">
        <v>512</v>
      </c>
      <c r="M15" s="219" t="s">
        <v>512</v>
      </c>
      <c r="N15" s="219" t="s">
        <v>512</v>
      </c>
      <c r="O15" s="235"/>
    </row>
    <row r="16" spans="1:15" ht="18" customHeight="1">
      <c r="A16" s="86" t="s">
        <v>11</v>
      </c>
      <c r="B16" s="90" t="s">
        <v>170</v>
      </c>
      <c r="C16" s="219">
        <v>105128</v>
      </c>
      <c r="D16" s="219">
        <v>268560</v>
      </c>
      <c r="E16" s="219" t="s">
        <v>512</v>
      </c>
      <c r="F16" s="219">
        <v>20061</v>
      </c>
      <c r="G16" s="219">
        <v>3900636</v>
      </c>
      <c r="H16" s="219">
        <v>1913315</v>
      </c>
      <c r="I16" s="219" t="s">
        <v>512</v>
      </c>
      <c r="J16" s="219">
        <v>33956</v>
      </c>
      <c r="K16" s="219" t="s">
        <v>512</v>
      </c>
      <c r="L16" s="219">
        <v>13813</v>
      </c>
      <c r="M16" s="219">
        <v>4005764</v>
      </c>
      <c r="N16" s="219">
        <v>2195688</v>
      </c>
      <c r="O16" s="235"/>
    </row>
    <row r="17" spans="1:15" ht="18" customHeight="1">
      <c r="A17" s="86" t="s">
        <v>10</v>
      </c>
      <c r="B17" s="90" t="s">
        <v>171</v>
      </c>
      <c r="C17" s="219" t="s">
        <v>512</v>
      </c>
      <c r="D17" s="219">
        <v>100607</v>
      </c>
      <c r="E17" s="219" t="s">
        <v>512</v>
      </c>
      <c r="F17" s="219" t="s">
        <v>512</v>
      </c>
      <c r="G17" s="219" t="s">
        <v>512</v>
      </c>
      <c r="H17" s="219" t="s">
        <v>512</v>
      </c>
      <c r="I17" s="219" t="s">
        <v>512</v>
      </c>
      <c r="J17" s="219" t="s">
        <v>512</v>
      </c>
      <c r="K17" s="219" t="s">
        <v>512</v>
      </c>
      <c r="L17" s="219" t="s">
        <v>512</v>
      </c>
      <c r="M17" s="219" t="s">
        <v>512</v>
      </c>
      <c r="N17" s="219">
        <v>100607</v>
      </c>
      <c r="O17" s="235"/>
    </row>
    <row r="18" spans="1:15" ht="18" customHeight="1">
      <c r="A18" s="86" t="s">
        <v>12</v>
      </c>
      <c r="B18" s="90" t="s">
        <v>172</v>
      </c>
      <c r="C18" s="219" t="s">
        <v>512</v>
      </c>
      <c r="D18" s="219" t="s">
        <v>512</v>
      </c>
      <c r="E18" s="219" t="s">
        <v>512</v>
      </c>
      <c r="F18" s="219" t="s">
        <v>512</v>
      </c>
      <c r="G18" s="219" t="s">
        <v>512</v>
      </c>
      <c r="H18" s="219" t="s">
        <v>512</v>
      </c>
      <c r="I18" s="219" t="s">
        <v>512</v>
      </c>
      <c r="J18" s="219" t="s">
        <v>512</v>
      </c>
      <c r="K18" s="219" t="s">
        <v>512</v>
      </c>
      <c r="L18" s="219" t="s">
        <v>512</v>
      </c>
      <c r="M18" s="219" t="s">
        <v>512</v>
      </c>
      <c r="N18" s="219" t="s">
        <v>512</v>
      </c>
      <c r="O18" s="235"/>
    </row>
    <row r="19" spans="1:15" ht="18" customHeight="1">
      <c r="A19" s="86" t="s">
        <v>13</v>
      </c>
      <c r="B19" s="90" t="s">
        <v>173</v>
      </c>
      <c r="C19" s="219" t="s">
        <v>512</v>
      </c>
      <c r="D19" s="219">
        <v>7</v>
      </c>
      <c r="E19" s="219" t="s">
        <v>512</v>
      </c>
      <c r="F19" s="219" t="s">
        <v>512</v>
      </c>
      <c r="G19" s="219" t="s">
        <v>512</v>
      </c>
      <c r="H19" s="219" t="s">
        <v>512</v>
      </c>
      <c r="I19" s="219" t="s">
        <v>512</v>
      </c>
      <c r="J19" s="219" t="s">
        <v>512</v>
      </c>
      <c r="K19" s="219" t="s">
        <v>512</v>
      </c>
      <c r="L19" s="219" t="s">
        <v>512</v>
      </c>
      <c r="M19" s="219" t="s">
        <v>512</v>
      </c>
      <c r="N19" s="219">
        <v>7</v>
      </c>
      <c r="O19" s="235"/>
    </row>
    <row r="20" spans="1:15" ht="30" customHeight="1">
      <c r="A20" s="86" t="s">
        <v>541</v>
      </c>
      <c r="B20" s="90" t="s">
        <v>565</v>
      </c>
      <c r="C20" s="219" t="s">
        <v>512</v>
      </c>
      <c r="D20" s="219">
        <v>40101</v>
      </c>
      <c r="E20" s="219" t="s">
        <v>512</v>
      </c>
      <c r="F20" s="219" t="s">
        <v>512</v>
      </c>
      <c r="G20" s="219">
        <v>1630513</v>
      </c>
      <c r="H20" s="219">
        <v>359269</v>
      </c>
      <c r="I20" s="219" t="s">
        <v>512</v>
      </c>
      <c r="J20" s="219" t="s">
        <v>512</v>
      </c>
      <c r="K20" s="219" t="s">
        <v>512</v>
      </c>
      <c r="L20" s="219" t="s">
        <v>512</v>
      </c>
      <c r="M20" s="219">
        <v>1630513</v>
      </c>
      <c r="N20" s="219">
        <v>399370</v>
      </c>
      <c r="O20" s="235"/>
    </row>
    <row r="21" spans="1:15" ht="18" customHeight="1">
      <c r="A21" s="86" t="s">
        <v>598</v>
      </c>
      <c r="B21" s="90" t="s">
        <v>599</v>
      </c>
      <c r="C21" s="219" t="s">
        <v>512</v>
      </c>
      <c r="D21" s="219" t="s">
        <v>512</v>
      </c>
      <c r="E21" s="219" t="s">
        <v>512</v>
      </c>
      <c r="F21" s="219" t="s">
        <v>512</v>
      </c>
      <c r="G21" s="219" t="s">
        <v>512</v>
      </c>
      <c r="H21" s="219" t="s">
        <v>512</v>
      </c>
      <c r="I21" s="219" t="s">
        <v>512</v>
      </c>
      <c r="J21" s="219" t="s">
        <v>512</v>
      </c>
      <c r="K21" s="219" t="s">
        <v>512</v>
      </c>
      <c r="L21" s="219" t="s">
        <v>512</v>
      </c>
      <c r="M21" s="219" t="s">
        <v>512</v>
      </c>
      <c r="N21" s="219" t="s">
        <v>512</v>
      </c>
      <c r="O21" s="235"/>
    </row>
    <row r="22" spans="1:15" ht="18" customHeight="1">
      <c r="A22" s="86" t="s">
        <v>14</v>
      </c>
      <c r="B22" s="90" t="s">
        <v>174</v>
      </c>
      <c r="C22" s="219">
        <v>1042</v>
      </c>
      <c r="D22" s="219">
        <v>129493</v>
      </c>
      <c r="E22" s="219" t="s">
        <v>512</v>
      </c>
      <c r="F22" s="219">
        <v>1949</v>
      </c>
      <c r="G22" s="219">
        <v>666956</v>
      </c>
      <c r="H22" s="219">
        <v>459591</v>
      </c>
      <c r="I22" s="219" t="s">
        <v>512</v>
      </c>
      <c r="J22" s="219">
        <v>4423</v>
      </c>
      <c r="K22" s="219" t="s">
        <v>512</v>
      </c>
      <c r="L22" s="219" t="s">
        <v>512</v>
      </c>
      <c r="M22" s="219">
        <v>667998</v>
      </c>
      <c r="N22" s="219">
        <v>589084</v>
      </c>
      <c r="O22" s="235"/>
    </row>
    <row r="23" spans="1:15" ht="18" customHeight="1">
      <c r="A23" s="86" t="s">
        <v>15</v>
      </c>
      <c r="B23" s="90" t="s">
        <v>175</v>
      </c>
      <c r="C23" s="219">
        <v>658</v>
      </c>
      <c r="D23" s="219">
        <v>418829</v>
      </c>
      <c r="E23" s="219" t="s">
        <v>512</v>
      </c>
      <c r="F23" s="219">
        <v>14823</v>
      </c>
      <c r="G23" s="219" t="s">
        <v>512</v>
      </c>
      <c r="H23" s="219" t="s">
        <v>512</v>
      </c>
      <c r="I23" s="219" t="s">
        <v>512</v>
      </c>
      <c r="J23" s="219" t="s">
        <v>512</v>
      </c>
      <c r="K23" s="219" t="s">
        <v>512</v>
      </c>
      <c r="L23" s="219" t="s">
        <v>512</v>
      </c>
      <c r="M23" s="219">
        <v>658</v>
      </c>
      <c r="N23" s="219">
        <v>418829</v>
      </c>
      <c r="O23" s="235"/>
    </row>
    <row r="24" spans="1:15" ht="18" customHeight="1">
      <c r="A24" s="86" t="s">
        <v>16</v>
      </c>
      <c r="B24" s="90" t="s">
        <v>176</v>
      </c>
      <c r="C24" s="219" t="s">
        <v>512</v>
      </c>
      <c r="D24" s="219" t="s">
        <v>512</v>
      </c>
      <c r="E24" s="219" t="s">
        <v>512</v>
      </c>
      <c r="F24" s="219" t="s">
        <v>512</v>
      </c>
      <c r="G24" s="219" t="s">
        <v>512</v>
      </c>
      <c r="H24" s="219" t="s">
        <v>512</v>
      </c>
      <c r="I24" s="219" t="s">
        <v>512</v>
      </c>
      <c r="J24" s="219" t="s">
        <v>512</v>
      </c>
      <c r="K24" s="219" t="s">
        <v>512</v>
      </c>
      <c r="L24" s="219" t="s">
        <v>512</v>
      </c>
      <c r="M24" s="219" t="s">
        <v>512</v>
      </c>
      <c r="N24" s="219" t="s">
        <v>512</v>
      </c>
      <c r="O24" s="235"/>
    </row>
    <row r="25" spans="1:15" ht="30" customHeight="1">
      <c r="A25" s="86" t="s">
        <v>589</v>
      </c>
      <c r="B25" s="90" t="s">
        <v>590</v>
      </c>
      <c r="C25" s="219" t="s">
        <v>512</v>
      </c>
      <c r="D25" s="219">
        <v>629</v>
      </c>
      <c r="E25" s="219" t="s">
        <v>512</v>
      </c>
      <c r="F25" s="219">
        <v>53</v>
      </c>
      <c r="G25" s="219">
        <v>1591094</v>
      </c>
      <c r="H25" s="219">
        <v>247643</v>
      </c>
      <c r="I25" s="219" t="s">
        <v>512</v>
      </c>
      <c r="J25" s="219">
        <v>1356</v>
      </c>
      <c r="K25" s="219" t="s">
        <v>512</v>
      </c>
      <c r="L25" s="219" t="s">
        <v>512</v>
      </c>
      <c r="M25" s="219">
        <v>1591094</v>
      </c>
      <c r="N25" s="219">
        <v>248272</v>
      </c>
      <c r="O25" s="235"/>
    </row>
    <row r="26" spans="1:15" ht="18" customHeight="1">
      <c r="A26" s="86" t="s">
        <v>17</v>
      </c>
      <c r="B26" s="90" t="s">
        <v>177</v>
      </c>
      <c r="C26" s="219">
        <v>10563</v>
      </c>
      <c r="D26" s="219">
        <v>185637</v>
      </c>
      <c r="E26" s="219" t="s">
        <v>512</v>
      </c>
      <c r="F26" s="219">
        <v>19</v>
      </c>
      <c r="G26" s="219" t="s">
        <v>512</v>
      </c>
      <c r="H26" s="219" t="s">
        <v>512</v>
      </c>
      <c r="I26" s="219" t="s">
        <v>512</v>
      </c>
      <c r="J26" s="219" t="s">
        <v>512</v>
      </c>
      <c r="K26" s="219" t="s">
        <v>512</v>
      </c>
      <c r="L26" s="219" t="s">
        <v>512</v>
      </c>
      <c r="M26" s="219">
        <v>10563</v>
      </c>
      <c r="N26" s="219">
        <v>185637</v>
      </c>
      <c r="O26" s="235"/>
    </row>
    <row r="27" spans="1:15" ht="18" customHeight="1">
      <c r="A27" s="86" t="s">
        <v>18</v>
      </c>
      <c r="B27" s="90" t="s">
        <v>178</v>
      </c>
      <c r="C27" s="219">
        <v>3871000</v>
      </c>
      <c r="D27" s="219">
        <v>140336</v>
      </c>
      <c r="E27" s="219" t="s">
        <v>512</v>
      </c>
      <c r="F27" s="219">
        <v>531</v>
      </c>
      <c r="G27" s="219">
        <v>1000291</v>
      </c>
      <c r="H27" s="219">
        <v>45147</v>
      </c>
      <c r="I27" s="219" t="s">
        <v>512</v>
      </c>
      <c r="J27" s="219">
        <v>24</v>
      </c>
      <c r="K27" s="219" t="s">
        <v>512</v>
      </c>
      <c r="L27" s="219" t="s">
        <v>512</v>
      </c>
      <c r="M27" s="219">
        <v>4871291</v>
      </c>
      <c r="N27" s="219">
        <v>185483</v>
      </c>
      <c r="O27" s="235"/>
    </row>
    <row r="28" spans="1:15" ht="18" customHeight="1" hidden="1">
      <c r="A28" s="86" t="s">
        <v>19</v>
      </c>
      <c r="B28" s="84"/>
      <c r="C28" s="219" t="s">
        <v>512</v>
      </c>
      <c r="D28" s="219" t="s">
        <v>512</v>
      </c>
      <c r="E28" s="219" t="s">
        <v>512</v>
      </c>
      <c r="F28" s="219" t="s">
        <v>512</v>
      </c>
      <c r="G28" s="219" t="s">
        <v>512</v>
      </c>
      <c r="H28" s="219" t="s">
        <v>512</v>
      </c>
      <c r="I28" s="219" t="s">
        <v>512</v>
      </c>
      <c r="J28" s="219" t="s">
        <v>512</v>
      </c>
      <c r="K28" s="219" t="s">
        <v>512</v>
      </c>
      <c r="L28" s="219" t="s">
        <v>512</v>
      </c>
      <c r="M28" s="219" t="s">
        <v>512</v>
      </c>
      <c r="N28" s="219" t="s">
        <v>512</v>
      </c>
      <c r="O28" s="235"/>
    </row>
    <row r="29" spans="1:15" ht="18" customHeight="1">
      <c r="A29" s="86" t="s">
        <v>20</v>
      </c>
      <c r="B29" s="90" t="s">
        <v>179</v>
      </c>
      <c r="C29" s="219" t="s">
        <v>512</v>
      </c>
      <c r="D29" s="219" t="s">
        <v>512</v>
      </c>
      <c r="E29" s="219" t="s">
        <v>512</v>
      </c>
      <c r="F29" s="219" t="s">
        <v>512</v>
      </c>
      <c r="G29" s="219" t="s">
        <v>512</v>
      </c>
      <c r="H29" s="219" t="s">
        <v>512</v>
      </c>
      <c r="I29" s="219" t="s">
        <v>512</v>
      </c>
      <c r="J29" s="219" t="s">
        <v>512</v>
      </c>
      <c r="K29" s="219" t="s">
        <v>512</v>
      </c>
      <c r="L29" s="219" t="s">
        <v>512</v>
      </c>
      <c r="M29" s="219" t="s">
        <v>512</v>
      </c>
      <c r="N29" s="219" t="s">
        <v>512</v>
      </c>
      <c r="O29" s="235"/>
    </row>
    <row r="30" spans="1:15" ht="18" customHeight="1">
      <c r="A30" s="86" t="s">
        <v>21</v>
      </c>
      <c r="B30" s="90" t="s">
        <v>180</v>
      </c>
      <c r="C30" s="219">
        <v>682073</v>
      </c>
      <c r="D30" s="219">
        <v>92284</v>
      </c>
      <c r="E30" s="219" t="s">
        <v>512</v>
      </c>
      <c r="F30" s="219">
        <v>1318</v>
      </c>
      <c r="G30" s="219">
        <v>67</v>
      </c>
      <c r="H30" s="219">
        <v>744</v>
      </c>
      <c r="I30" s="219" t="s">
        <v>512</v>
      </c>
      <c r="J30" s="219">
        <v>11</v>
      </c>
      <c r="K30" s="219" t="s">
        <v>512</v>
      </c>
      <c r="L30" s="219" t="s">
        <v>512</v>
      </c>
      <c r="M30" s="219">
        <v>682140</v>
      </c>
      <c r="N30" s="219">
        <v>93028</v>
      </c>
      <c r="O30" s="235"/>
    </row>
    <row r="31" spans="1:15" ht="30" customHeight="1">
      <c r="A31" s="86" t="s">
        <v>600</v>
      </c>
      <c r="B31" s="90" t="s">
        <v>566</v>
      </c>
      <c r="C31" s="219">
        <v>7</v>
      </c>
      <c r="D31" s="219">
        <v>40861</v>
      </c>
      <c r="E31" s="219" t="s">
        <v>512</v>
      </c>
      <c r="F31" s="219" t="s">
        <v>512</v>
      </c>
      <c r="G31" s="219">
        <v>6866</v>
      </c>
      <c r="H31" s="219">
        <v>21907</v>
      </c>
      <c r="I31" s="219" t="s">
        <v>512</v>
      </c>
      <c r="J31" s="219">
        <v>319</v>
      </c>
      <c r="K31" s="219" t="s">
        <v>512</v>
      </c>
      <c r="L31" s="219">
        <v>1667</v>
      </c>
      <c r="M31" s="219">
        <v>6873</v>
      </c>
      <c r="N31" s="219">
        <v>64435</v>
      </c>
      <c r="O31" s="235"/>
    </row>
    <row r="32" spans="1:15" ht="18" customHeight="1">
      <c r="A32" s="86" t="s">
        <v>22</v>
      </c>
      <c r="B32" s="84"/>
      <c r="C32" s="219" t="s">
        <v>512</v>
      </c>
      <c r="D32" s="219" t="s">
        <v>512</v>
      </c>
      <c r="E32" s="219" t="s">
        <v>512</v>
      </c>
      <c r="F32" s="219" t="s">
        <v>512</v>
      </c>
      <c r="G32" s="219" t="s">
        <v>512</v>
      </c>
      <c r="H32" s="219" t="s">
        <v>512</v>
      </c>
      <c r="I32" s="219" t="s">
        <v>512</v>
      </c>
      <c r="J32" s="219" t="s">
        <v>512</v>
      </c>
      <c r="K32" s="219" t="s">
        <v>512</v>
      </c>
      <c r="L32" s="219" t="s">
        <v>512</v>
      </c>
      <c r="M32" s="219" t="s">
        <v>512</v>
      </c>
      <c r="N32" s="219" t="s">
        <v>512</v>
      </c>
      <c r="O32" s="235"/>
    </row>
    <row r="33" spans="1:15" ht="18" customHeight="1">
      <c r="A33" s="86" t="s">
        <v>23</v>
      </c>
      <c r="B33" s="84"/>
      <c r="C33" s="219" t="s">
        <v>512</v>
      </c>
      <c r="D33" s="219" t="s">
        <v>512</v>
      </c>
      <c r="E33" s="219" t="s">
        <v>512</v>
      </c>
      <c r="F33" s="219" t="s">
        <v>512</v>
      </c>
      <c r="G33" s="219" t="s">
        <v>512</v>
      </c>
      <c r="H33" s="219" t="s">
        <v>512</v>
      </c>
      <c r="I33" s="219" t="s">
        <v>512</v>
      </c>
      <c r="J33" s="219" t="s">
        <v>512</v>
      </c>
      <c r="K33" s="219" t="s">
        <v>512</v>
      </c>
      <c r="L33" s="219" t="s">
        <v>512</v>
      </c>
      <c r="M33" s="219" t="s">
        <v>512</v>
      </c>
      <c r="N33" s="219" t="s">
        <v>512</v>
      </c>
      <c r="O33" s="235"/>
    </row>
    <row r="34" spans="1:15" ht="18" customHeight="1">
      <c r="A34" s="86" t="s">
        <v>24</v>
      </c>
      <c r="B34" s="90" t="s">
        <v>181</v>
      </c>
      <c r="C34" s="219" t="s">
        <v>512</v>
      </c>
      <c r="D34" s="219" t="s">
        <v>512</v>
      </c>
      <c r="E34" s="219" t="s">
        <v>512</v>
      </c>
      <c r="F34" s="219" t="s">
        <v>512</v>
      </c>
      <c r="G34" s="219" t="s">
        <v>512</v>
      </c>
      <c r="H34" s="219" t="s">
        <v>512</v>
      </c>
      <c r="I34" s="219" t="s">
        <v>512</v>
      </c>
      <c r="J34" s="219" t="s">
        <v>512</v>
      </c>
      <c r="K34" s="219" t="s">
        <v>512</v>
      </c>
      <c r="L34" s="219" t="s">
        <v>512</v>
      </c>
      <c r="M34" s="219" t="s">
        <v>512</v>
      </c>
      <c r="N34" s="219" t="s">
        <v>512</v>
      </c>
      <c r="O34" s="235"/>
    </row>
    <row r="35" spans="1:15" ht="18" customHeight="1">
      <c r="A35" s="86" t="s">
        <v>25</v>
      </c>
      <c r="B35" s="90" t="s">
        <v>182</v>
      </c>
      <c r="C35" s="219">
        <v>54592</v>
      </c>
      <c r="D35" s="219">
        <v>239169</v>
      </c>
      <c r="E35" s="219" t="s">
        <v>512</v>
      </c>
      <c r="F35" s="219" t="s">
        <v>512</v>
      </c>
      <c r="G35" s="219" t="s">
        <v>512</v>
      </c>
      <c r="H35" s="219">
        <v>1144</v>
      </c>
      <c r="I35" s="219" t="s">
        <v>512</v>
      </c>
      <c r="J35" s="219" t="s">
        <v>512</v>
      </c>
      <c r="K35" s="219" t="s">
        <v>512</v>
      </c>
      <c r="L35" s="219" t="s">
        <v>512</v>
      </c>
      <c r="M35" s="219">
        <v>54592</v>
      </c>
      <c r="N35" s="219">
        <v>240313</v>
      </c>
      <c r="O35" s="235"/>
    </row>
    <row r="36" spans="1:15" ht="30" customHeight="1">
      <c r="A36" s="86" t="s">
        <v>288</v>
      </c>
      <c r="B36" s="90"/>
      <c r="C36" s="219" t="s">
        <v>512</v>
      </c>
      <c r="D36" s="219" t="s">
        <v>512</v>
      </c>
      <c r="E36" s="219" t="s">
        <v>512</v>
      </c>
      <c r="F36" s="219" t="s">
        <v>512</v>
      </c>
      <c r="G36" s="219" t="s">
        <v>512</v>
      </c>
      <c r="H36" s="219" t="s">
        <v>512</v>
      </c>
      <c r="I36" s="219" t="s">
        <v>512</v>
      </c>
      <c r="J36" s="219" t="s">
        <v>512</v>
      </c>
      <c r="K36" s="219" t="s">
        <v>512</v>
      </c>
      <c r="L36" s="219" t="s">
        <v>512</v>
      </c>
      <c r="M36" s="219" t="s">
        <v>512</v>
      </c>
      <c r="N36" s="219" t="s">
        <v>512</v>
      </c>
      <c r="O36" s="235"/>
    </row>
    <row r="37" spans="1:15" ht="18" customHeight="1">
      <c r="A37" s="86" t="s">
        <v>678</v>
      </c>
      <c r="B37" s="90" t="s">
        <v>585</v>
      </c>
      <c r="C37" s="219">
        <v>8887</v>
      </c>
      <c r="D37" s="219">
        <v>222882</v>
      </c>
      <c r="E37" s="219" t="s">
        <v>512</v>
      </c>
      <c r="F37" s="219">
        <v>22565</v>
      </c>
      <c r="G37" s="219">
        <v>327881</v>
      </c>
      <c r="H37" s="219">
        <v>203126</v>
      </c>
      <c r="I37" s="219" t="s">
        <v>512</v>
      </c>
      <c r="J37" s="219" t="s">
        <v>512</v>
      </c>
      <c r="K37" s="219" t="s">
        <v>512</v>
      </c>
      <c r="L37" s="219" t="s">
        <v>512</v>
      </c>
      <c r="M37" s="219">
        <v>336768</v>
      </c>
      <c r="N37" s="219">
        <v>426008</v>
      </c>
      <c r="O37" s="235"/>
    </row>
    <row r="38" spans="1:15" ht="18" customHeight="1">
      <c r="A38" s="86" t="s">
        <v>280</v>
      </c>
      <c r="B38" s="90" t="s">
        <v>477</v>
      </c>
      <c r="C38" s="219" t="s">
        <v>512</v>
      </c>
      <c r="D38" s="219" t="s">
        <v>512</v>
      </c>
      <c r="E38" s="219" t="s">
        <v>512</v>
      </c>
      <c r="F38" s="219" t="s">
        <v>512</v>
      </c>
      <c r="G38" s="219">
        <v>967780</v>
      </c>
      <c r="H38" s="219">
        <v>550277</v>
      </c>
      <c r="I38" s="219" t="s">
        <v>512</v>
      </c>
      <c r="J38" s="219" t="s">
        <v>512</v>
      </c>
      <c r="K38" s="219" t="s">
        <v>512</v>
      </c>
      <c r="L38" s="219" t="s">
        <v>512</v>
      </c>
      <c r="M38" s="219">
        <v>967780</v>
      </c>
      <c r="N38" s="219">
        <v>550277</v>
      </c>
      <c r="O38" s="235"/>
    </row>
    <row r="39" spans="1:15" s="46" customFormat="1" ht="18" customHeight="1">
      <c r="A39" s="86" t="s">
        <v>26</v>
      </c>
      <c r="B39" s="84"/>
      <c r="C39" s="219" t="s">
        <v>512</v>
      </c>
      <c r="D39" s="219" t="s">
        <v>512</v>
      </c>
      <c r="E39" s="219" t="s">
        <v>512</v>
      </c>
      <c r="F39" s="219" t="s">
        <v>512</v>
      </c>
      <c r="G39" s="219">
        <v>957049</v>
      </c>
      <c r="H39" s="219">
        <v>571955</v>
      </c>
      <c r="I39" s="219" t="s">
        <v>512</v>
      </c>
      <c r="J39" s="219" t="s">
        <v>512</v>
      </c>
      <c r="K39" s="219" t="s">
        <v>512</v>
      </c>
      <c r="L39" s="219" t="s">
        <v>512</v>
      </c>
      <c r="M39" s="219">
        <v>957049</v>
      </c>
      <c r="N39" s="219">
        <v>571955</v>
      </c>
      <c r="O39" s="235"/>
    </row>
    <row r="40" spans="1:15" s="226" customFormat="1" ht="18" customHeight="1">
      <c r="A40" s="87" t="s">
        <v>601</v>
      </c>
      <c r="B40" s="188" t="s">
        <v>183</v>
      </c>
      <c r="C40" s="220">
        <v>859546</v>
      </c>
      <c r="D40" s="220">
        <v>1601638</v>
      </c>
      <c r="E40" s="220" t="s">
        <v>512</v>
      </c>
      <c r="F40" s="220" t="s">
        <v>512</v>
      </c>
      <c r="G40" s="220">
        <v>739</v>
      </c>
      <c r="H40" s="220">
        <v>51745</v>
      </c>
      <c r="I40" s="220" t="s">
        <v>512</v>
      </c>
      <c r="J40" s="220" t="s">
        <v>512</v>
      </c>
      <c r="K40" s="220" t="s">
        <v>512</v>
      </c>
      <c r="L40" s="220" t="s">
        <v>512</v>
      </c>
      <c r="M40" s="220">
        <v>860285</v>
      </c>
      <c r="N40" s="220">
        <v>1653383</v>
      </c>
      <c r="O40" s="239"/>
    </row>
    <row r="41" spans="1:15" s="46" customFormat="1" ht="30" customHeight="1">
      <c r="A41" s="86" t="s">
        <v>28</v>
      </c>
      <c r="B41" s="84"/>
      <c r="C41" s="219" t="s">
        <v>512</v>
      </c>
      <c r="D41" s="219" t="s">
        <v>512</v>
      </c>
      <c r="E41" s="219" t="s">
        <v>512</v>
      </c>
      <c r="F41" s="219" t="s">
        <v>512</v>
      </c>
      <c r="G41" s="219" t="s">
        <v>512</v>
      </c>
      <c r="H41" s="219" t="s">
        <v>512</v>
      </c>
      <c r="I41" s="219" t="s">
        <v>512</v>
      </c>
      <c r="J41" s="219" t="s">
        <v>512</v>
      </c>
      <c r="K41" s="219" t="s">
        <v>512</v>
      </c>
      <c r="L41" s="219" t="s">
        <v>512</v>
      </c>
      <c r="M41" s="219" t="s">
        <v>512</v>
      </c>
      <c r="N41" s="219" t="s">
        <v>512</v>
      </c>
      <c r="O41" s="237"/>
    </row>
    <row r="42" spans="1:15" s="46" customFormat="1" ht="18" customHeight="1">
      <c r="A42" s="86" t="s">
        <v>29</v>
      </c>
      <c r="B42" s="90" t="s">
        <v>184</v>
      </c>
      <c r="C42" s="219">
        <v>133670</v>
      </c>
      <c r="D42" s="219">
        <v>62074</v>
      </c>
      <c r="E42" s="219" t="s">
        <v>512</v>
      </c>
      <c r="F42" s="219">
        <v>230</v>
      </c>
      <c r="G42" s="219">
        <v>13147</v>
      </c>
      <c r="H42" s="219">
        <v>2543</v>
      </c>
      <c r="I42" s="219" t="s">
        <v>512</v>
      </c>
      <c r="J42" s="219" t="s">
        <v>512</v>
      </c>
      <c r="K42" s="219" t="s">
        <v>512</v>
      </c>
      <c r="L42" s="219" t="s">
        <v>512</v>
      </c>
      <c r="M42" s="219">
        <v>146817</v>
      </c>
      <c r="N42" s="219">
        <v>64617</v>
      </c>
      <c r="O42" s="237"/>
    </row>
    <row r="43" spans="1:15" ht="18" customHeight="1">
      <c r="A43" s="86" t="s">
        <v>30</v>
      </c>
      <c r="B43" s="90" t="s">
        <v>185</v>
      </c>
      <c r="C43" s="219">
        <v>84</v>
      </c>
      <c r="D43" s="219" t="s">
        <v>512</v>
      </c>
      <c r="E43" s="219" t="s">
        <v>512</v>
      </c>
      <c r="F43" s="219" t="s">
        <v>512</v>
      </c>
      <c r="G43" s="219" t="s">
        <v>512</v>
      </c>
      <c r="H43" s="219" t="s">
        <v>512</v>
      </c>
      <c r="I43" s="219" t="s">
        <v>512</v>
      </c>
      <c r="J43" s="219" t="s">
        <v>512</v>
      </c>
      <c r="K43" s="219" t="s">
        <v>512</v>
      </c>
      <c r="L43" s="219" t="s">
        <v>512</v>
      </c>
      <c r="M43" s="219">
        <v>84</v>
      </c>
      <c r="N43" s="219" t="s">
        <v>512</v>
      </c>
      <c r="O43" s="235"/>
    </row>
    <row r="44" spans="1:15" ht="18" customHeight="1">
      <c r="A44" s="86" t="s">
        <v>31</v>
      </c>
      <c r="B44" s="90" t="s">
        <v>186</v>
      </c>
      <c r="C44" s="219">
        <v>716583</v>
      </c>
      <c r="D44" s="219">
        <v>1213333</v>
      </c>
      <c r="E44" s="219" t="s">
        <v>512</v>
      </c>
      <c r="F44" s="219">
        <v>121</v>
      </c>
      <c r="G44" s="219">
        <v>6041186</v>
      </c>
      <c r="H44" s="219">
        <v>146849</v>
      </c>
      <c r="I44" s="219" t="s">
        <v>512</v>
      </c>
      <c r="J44" s="219" t="s">
        <v>512</v>
      </c>
      <c r="K44" s="219" t="s">
        <v>512</v>
      </c>
      <c r="L44" s="219" t="s">
        <v>512</v>
      </c>
      <c r="M44" s="219">
        <v>6757769</v>
      </c>
      <c r="N44" s="219">
        <v>1360182</v>
      </c>
      <c r="O44" s="235"/>
    </row>
    <row r="45" spans="1:15" ht="18" customHeight="1">
      <c r="A45" s="86" t="s">
        <v>32</v>
      </c>
      <c r="B45" s="84" t="s">
        <v>561</v>
      </c>
      <c r="C45" s="219">
        <v>215160</v>
      </c>
      <c r="D45" s="219">
        <v>192504</v>
      </c>
      <c r="E45" s="219" t="s">
        <v>512</v>
      </c>
      <c r="F45" s="219">
        <v>14242</v>
      </c>
      <c r="G45" s="219">
        <v>76979</v>
      </c>
      <c r="H45" s="219">
        <v>73617</v>
      </c>
      <c r="I45" s="219" t="s">
        <v>512</v>
      </c>
      <c r="J45" s="219" t="s">
        <v>512</v>
      </c>
      <c r="K45" s="219" t="s">
        <v>512</v>
      </c>
      <c r="L45" s="219">
        <v>557</v>
      </c>
      <c r="M45" s="219">
        <v>292139</v>
      </c>
      <c r="N45" s="219">
        <v>266678</v>
      </c>
      <c r="O45" s="235"/>
    </row>
    <row r="46" spans="1:15" ht="30" customHeight="1">
      <c r="A46" s="86" t="s">
        <v>287</v>
      </c>
      <c r="B46" s="90" t="s">
        <v>602</v>
      </c>
      <c r="C46" s="219" t="s">
        <v>512</v>
      </c>
      <c r="D46" s="219" t="s">
        <v>512</v>
      </c>
      <c r="E46" s="219" t="s">
        <v>512</v>
      </c>
      <c r="F46" s="219" t="s">
        <v>512</v>
      </c>
      <c r="G46" s="219" t="s">
        <v>512</v>
      </c>
      <c r="H46" s="219" t="s">
        <v>512</v>
      </c>
      <c r="I46" s="219" t="s">
        <v>512</v>
      </c>
      <c r="J46" s="219" t="s">
        <v>512</v>
      </c>
      <c r="K46" s="219" t="s">
        <v>512</v>
      </c>
      <c r="L46" s="219" t="s">
        <v>512</v>
      </c>
      <c r="M46" s="219" t="s">
        <v>512</v>
      </c>
      <c r="N46" s="219" t="s">
        <v>512</v>
      </c>
      <c r="O46" s="235"/>
    </row>
    <row r="47" spans="1:15" ht="18" customHeight="1">
      <c r="A47" s="86" t="s">
        <v>33</v>
      </c>
      <c r="B47" s="84"/>
      <c r="C47" s="219" t="s">
        <v>512</v>
      </c>
      <c r="D47" s="219" t="s">
        <v>512</v>
      </c>
      <c r="E47" s="219" t="s">
        <v>512</v>
      </c>
      <c r="F47" s="219" t="s">
        <v>512</v>
      </c>
      <c r="G47" s="219" t="s">
        <v>512</v>
      </c>
      <c r="H47" s="219" t="s">
        <v>512</v>
      </c>
      <c r="I47" s="219" t="s">
        <v>512</v>
      </c>
      <c r="J47" s="219" t="s">
        <v>512</v>
      </c>
      <c r="K47" s="219" t="s">
        <v>512</v>
      </c>
      <c r="L47" s="219" t="s">
        <v>512</v>
      </c>
      <c r="M47" s="219" t="s">
        <v>512</v>
      </c>
      <c r="N47" s="219" t="s">
        <v>512</v>
      </c>
      <c r="O47" s="235"/>
    </row>
    <row r="48" spans="1:15" ht="18" customHeight="1">
      <c r="A48" s="86" t="s">
        <v>34</v>
      </c>
      <c r="B48" s="90" t="s">
        <v>187</v>
      </c>
      <c r="C48" s="219" t="s">
        <v>512</v>
      </c>
      <c r="D48" s="219" t="s">
        <v>512</v>
      </c>
      <c r="E48" s="219" t="s">
        <v>512</v>
      </c>
      <c r="F48" s="219" t="s">
        <v>512</v>
      </c>
      <c r="G48" s="219" t="s">
        <v>512</v>
      </c>
      <c r="H48" s="219" t="s">
        <v>512</v>
      </c>
      <c r="I48" s="219" t="s">
        <v>512</v>
      </c>
      <c r="J48" s="219" t="s">
        <v>512</v>
      </c>
      <c r="K48" s="219" t="s">
        <v>512</v>
      </c>
      <c r="L48" s="219" t="s">
        <v>512</v>
      </c>
      <c r="M48" s="219" t="s">
        <v>512</v>
      </c>
      <c r="N48" s="219" t="s">
        <v>512</v>
      </c>
      <c r="O48" s="235"/>
    </row>
    <row r="49" spans="1:15" ht="18" customHeight="1" hidden="1">
      <c r="A49" s="86" t="s">
        <v>35</v>
      </c>
      <c r="B49" s="90" t="s">
        <v>188</v>
      </c>
      <c r="C49" s="219" t="s">
        <v>512</v>
      </c>
      <c r="D49" s="219" t="s">
        <v>512</v>
      </c>
      <c r="E49" s="219" t="s">
        <v>512</v>
      </c>
      <c r="F49" s="219" t="s">
        <v>512</v>
      </c>
      <c r="G49" s="219" t="s">
        <v>512</v>
      </c>
      <c r="H49" s="219" t="s">
        <v>512</v>
      </c>
      <c r="I49" s="219" t="s">
        <v>512</v>
      </c>
      <c r="J49" s="219" t="s">
        <v>512</v>
      </c>
      <c r="K49" s="219" t="s">
        <v>512</v>
      </c>
      <c r="L49" s="219" t="s">
        <v>512</v>
      </c>
      <c r="M49" s="219" t="s">
        <v>512</v>
      </c>
      <c r="N49" s="219" t="s">
        <v>512</v>
      </c>
      <c r="O49" s="235"/>
    </row>
    <row r="50" spans="1:15" ht="18" customHeight="1" hidden="1">
      <c r="A50" s="86" t="s">
        <v>36</v>
      </c>
      <c r="B50" s="90" t="s">
        <v>189</v>
      </c>
      <c r="C50" s="219" t="s">
        <v>512</v>
      </c>
      <c r="D50" s="219" t="s">
        <v>512</v>
      </c>
      <c r="E50" s="219" t="s">
        <v>512</v>
      </c>
      <c r="F50" s="219" t="s">
        <v>512</v>
      </c>
      <c r="G50" s="219" t="s">
        <v>512</v>
      </c>
      <c r="H50" s="219" t="s">
        <v>512</v>
      </c>
      <c r="I50" s="219" t="s">
        <v>512</v>
      </c>
      <c r="J50" s="219" t="s">
        <v>512</v>
      </c>
      <c r="K50" s="219" t="s">
        <v>512</v>
      </c>
      <c r="L50" s="219" t="s">
        <v>512</v>
      </c>
      <c r="M50" s="219" t="s">
        <v>512</v>
      </c>
      <c r="N50" s="219" t="s">
        <v>512</v>
      </c>
      <c r="O50" s="235"/>
    </row>
    <row r="51" spans="1:15" ht="18" customHeight="1">
      <c r="A51" s="86" t="s">
        <v>37</v>
      </c>
      <c r="B51" s="90" t="s">
        <v>190</v>
      </c>
      <c r="C51" s="219">
        <v>10781</v>
      </c>
      <c r="D51" s="219">
        <v>399340</v>
      </c>
      <c r="E51" s="219" t="s">
        <v>512</v>
      </c>
      <c r="F51" s="219">
        <v>66957</v>
      </c>
      <c r="G51" s="219">
        <v>4464956</v>
      </c>
      <c r="H51" s="219">
        <v>237448</v>
      </c>
      <c r="I51" s="219" t="s">
        <v>512</v>
      </c>
      <c r="J51" s="219">
        <v>21590</v>
      </c>
      <c r="K51" s="219" t="s">
        <v>512</v>
      </c>
      <c r="L51" s="219">
        <v>255</v>
      </c>
      <c r="M51" s="219">
        <v>4475737</v>
      </c>
      <c r="N51" s="219">
        <v>637043</v>
      </c>
      <c r="O51" s="235"/>
    </row>
    <row r="52" spans="1:15" ht="18" customHeight="1">
      <c r="A52" s="86" t="s">
        <v>38</v>
      </c>
      <c r="B52" s="84"/>
      <c r="C52" s="219" t="s">
        <v>512</v>
      </c>
      <c r="D52" s="219" t="s">
        <v>512</v>
      </c>
      <c r="E52" s="219" t="s">
        <v>512</v>
      </c>
      <c r="F52" s="219" t="s">
        <v>512</v>
      </c>
      <c r="G52" s="219" t="s">
        <v>512</v>
      </c>
      <c r="H52" s="219" t="s">
        <v>512</v>
      </c>
      <c r="I52" s="219" t="s">
        <v>512</v>
      </c>
      <c r="J52" s="219" t="s">
        <v>512</v>
      </c>
      <c r="K52" s="219" t="s">
        <v>512</v>
      </c>
      <c r="L52" s="219" t="s">
        <v>512</v>
      </c>
      <c r="M52" s="219" t="s">
        <v>512</v>
      </c>
      <c r="N52" s="219" t="s">
        <v>512</v>
      </c>
      <c r="O52" s="235"/>
    </row>
    <row r="53" spans="1:15" ht="30" customHeight="1">
      <c r="A53" s="86" t="s">
        <v>39</v>
      </c>
      <c r="B53" s="90" t="s">
        <v>475</v>
      </c>
      <c r="C53" s="219">
        <v>185621</v>
      </c>
      <c r="D53" s="219">
        <v>108510</v>
      </c>
      <c r="E53" s="219" t="s">
        <v>512</v>
      </c>
      <c r="F53" s="219">
        <v>1358</v>
      </c>
      <c r="G53" s="219">
        <v>243246</v>
      </c>
      <c r="H53" s="219">
        <v>230942</v>
      </c>
      <c r="I53" s="219" t="s">
        <v>512</v>
      </c>
      <c r="J53" s="219" t="s">
        <v>512</v>
      </c>
      <c r="K53" s="219" t="s">
        <v>512</v>
      </c>
      <c r="L53" s="219">
        <v>179</v>
      </c>
      <c r="M53" s="219">
        <v>428867</v>
      </c>
      <c r="N53" s="219">
        <v>339631</v>
      </c>
      <c r="O53" s="235"/>
    </row>
    <row r="54" spans="1:15" ht="18" customHeight="1">
      <c r="A54" s="86" t="s">
        <v>575</v>
      </c>
      <c r="B54" s="90" t="s">
        <v>603</v>
      </c>
      <c r="C54" s="219">
        <v>61483</v>
      </c>
      <c r="D54" s="219">
        <v>167327</v>
      </c>
      <c r="E54" s="219" t="s">
        <v>512</v>
      </c>
      <c r="F54" s="219" t="s">
        <v>512</v>
      </c>
      <c r="G54" s="219">
        <v>46571</v>
      </c>
      <c r="H54" s="219">
        <v>535889</v>
      </c>
      <c r="I54" s="219" t="s">
        <v>512</v>
      </c>
      <c r="J54" s="219" t="s">
        <v>512</v>
      </c>
      <c r="K54" s="219" t="s">
        <v>512</v>
      </c>
      <c r="L54" s="219" t="s">
        <v>512</v>
      </c>
      <c r="M54" s="219">
        <v>108054</v>
      </c>
      <c r="N54" s="219">
        <v>703216</v>
      </c>
      <c r="O54" s="235"/>
    </row>
    <row r="55" spans="1:15" ht="18" customHeight="1">
      <c r="A55" s="86" t="s">
        <v>40</v>
      </c>
      <c r="B55" s="90" t="s">
        <v>191</v>
      </c>
      <c r="C55" s="219">
        <v>4455</v>
      </c>
      <c r="D55" s="219">
        <v>72023</v>
      </c>
      <c r="E55" s="219" t="s">
        <v>512</v>
      </c>
      <c r="F55" s="219">
        <v>1</v>
      </c>
      <c r="G55" s="219" t="s">
        <v>512</v>
      </c>
      <c r="H55" s="219" t="s">
        <v>512</v>
      </c>
      <c r="I55" s="219" t="s">
        <v>512</v>
      </c>
      <c r="J55" s="219" t="s">
        <v>512</v>
      </c>
      <c r="K55" s="219" t="s">
        <v>512</v>
      </c>
      <c r="L55" s="219" t="s">
        <v>512</v>
      </c>
      <c r="M55" s="219">
        <v>4455</v>
      </c>
      <c r="N55" s="219">
        <v>72023</v>
      </c>
      <c r="O55" s="235"/>
    </row>
    <row r="56" spans="1:15" ht="18" customHeight="1">
      <c r="A56" s="86" t="s">
        <v>55</v>
      </c>
      <c r="B56" s="84"/>
      <c r="C56" s="219" t="s">
        <v>512</v>
      </c>
      <c r="D56" s="219" t="s">
        <v>512</v>
      </c>
      <c r="E56" s="219" t="s">
        <v>512</v>
      </c>
      <c r="F56" s="219" t="s">
        <v>512</v>
      </c>
      <c r="G56" s="219" t="s">
        <v>512</v>
      </c>
      <c r="H56" s="219" t="s">
        <v>512</v>
      </c>
      <c r="I56" s="219" t="s">
        <v>512</v>
      </c>
      <c r="J56" s="219" t="s">
        <v>512</v>
      </c>
      <c r="K56" s="219" t="s">
        <v>512</v>
      </c>
      <c r="L56" s="219" t="s">
        <v>512</v>
      </c>
      <c r="M56" s="219" t="s">
        <v>512</v>
      </c>
      <c r="N56" s="219" t="s">
        <v>512</v>
      </c>
      <c r="O56" s="235"/>
    </row>
    <row r="57" spans="1:15" ht="18" customHeight="1">
      <c r="A57" s="86" t="s">
        <v>41</v>
      </c>
      <c r="B57" s="90" t="s">
        <v>192</v>
      </c>
      <c r="C57" s="219">
        <v>15892</v>
      </c>
      <c r="D57" s="219">
        <v>71964</v>
      </c>
      <c r="E57" s="219" t="s">
        <v>512</v>
      </c>
      <c r="F57" s="219">
        <v>10504</v>
      </c>
      <c r="G57" s="219">
        <v>183261</v>
      </c>
      <c r="H57" s="219">
        <v>75304</v>
      </c>
      <c r="I57" s="219" t="s">
        <v>512</v>
      </c>
      <c r="J57" s="219" t="s">
        <v>512</v>
      </c>
      <c r="K57" s="219" t="s">
        <v>512</v>
      </c>
      <c r="L57" s="219">
        <v>11702</v>
      </c>
      <c r="M57" s="219">
        <v>199153</v>
      </c>
      <c r="N57" s="219">
        <v>158970</v>
      </c>
      <c r="O57" s="235"/>
    </row>
    <row r="58" spans="1:15" ht="30" customHeight="1">
      <c r="A58" s="86" t="s">
        <v>42</v>
      </c>
      <c r="B58" s="84"/>
      <c r="C58" s="219" t="s">
        <v>512</v>
      </c>
      <c r="D58" s="219" t="s">
        <v>512</v>
      </c>
      <c r="E58" s="219" t="s">
        <v>512</v>
      </c>
      <c r="F58" s="219" t="s">
        <v>512</v>
      </c>
      <c r="G58" s="219" t="s">
        <v>512</v>
      </c>
      <c r="H58" s="219" t="s">
        <v>512</v>
      </c>
      <c r="I58" s="219" t="s">
        <v>512</v>
      </c>
      <c r="J58" s="219" t="s">
        <v>512</v>
      </c>
      <c r="K58" s="219" t="s">
        <v>512</v>
      </c>
      <c r="L58" s="219" t="s">
        <v>512</v>
      </c>
      <c r="M58" s="219" t="s">
        <v>512</v>
      </c>
      <c r="N58" s="219" t="s">
        <v>512</v>
      </c>
      <c r="O58" s="235"/>
    </row>
    <row r="59" spans="1:15" ht="18" customHeight="1">
      <c r="A59" s="86" t="s">
        <v>43</v>
      </c>
      <c r="B59" s="90" t="s">
        <v>193</v>
      </c>
      <c r="C59" s="219" t="s">
        <v>512</v>
      </c>
      <c r="D59" s="219">
        <v>3412</v>
      </c>
      <c r="E59" s="219" t="s">
        <v>512</v>
      </c>
      <c r="F59" s="219" t="s">
        <v>512</v>
      </c>
      <c r="G59" s="219" t="s">
        <v>512</v>
      </c>
      <c r="H59" s="219" t="s">
        <v>512</v>
      </c>
      <c r="I59" s="219" t="s">
        <v>512</v>
      </c>
      <c r="J59" s="219" t="s">
        <v>512</v>
      </c>
      <c r="K59" s="219" t="s">
        <v>512</v>
      </c>
      <c r="L59" s="219" t="s">
        <v>512</v>
      </c>
      <c r="M59" s="219" t="s">
        <v>512</v>
      </c>
      <c r="N59" s="219">
        <v>3412</v>
      </c>
      <c r="O59" s="235"/>
    </row>
    <row r="60" spans="1:15" ht="18" customHeight="1">
      <c r="A60" s="86" t="s">
        <v>510</v>
      </c>
      <c r="B60" s="84"/>
      <c r="C60" s="219" t="s">
        <v>512</v>
      </c>
      <c r="D60" s="219" t="s">
        <v>512</v>
      </c>
      <c r="E60" s="219" t="s">
        <v>512</v>
      </c>
      <c r="F60" s="219" t="s">
        <v>512</v>
      </c>
      <c r="G60" s="219" t="s">
        <v>512</v>
      </c>
      <c r="H60" s="219" t="s">
        <v>512</v>
      </c>
      <c r="I60" s="219" t="s">
        <v>512</v>
      </c>
      <c r="J60" s="219" t="s">
        <v>512</v>
      </c>
      <c r="K60" s="219" t="s">
        <v>512</v>
      </c>
      <c r="L60" s="219" t="s">
        <v>512</v>
      </c>
      <c r="M60" s="219" t="s">
        <v>512</v>
      </c>
      <c r="N60" s="219" t="s">
        <v>512</v>
      </c>
      <c r="O60" s="235"/>
    </row>
    <row r="61" spans="1:15" ht="18" customHeight="1">
      <c r="A61" s="86" t="s">
        <v>604</v>
      </c>
      <c r="B61" s="84"/>
      <c r="C61" s="219" t="s">
        <v>512</v>
      </c>
      <c r="D61" s="219" t="s">
        <v>512</v>
      </c>
      <c r="E61" s="219" t="s">
        <v>512</v>
      </c>
      <c r="F61" s="219" t="s">
        <v>512</v>
      </c>
      <c r="G61" s="219" t="s">
        <v>512</v>
      </c>
      <c r="H61" s="219" t="s">
        <v>512</v>
      </c>
      <c r="I61" s="219" t="s">
        <v>512</v>
      </c>
      <c r="J61" s="219" t="s">
        <v>512</v>
      </c>
      <c r="K61" s="219" t="s">
        <v>512</v>
      </c>
      <c r="L61" s="219" t="s">
        <v>512</v>
      </c>
      <c r="M61" s="219" t="s">
        <v>512</v>
      </c>
      <c r="N61" s="219" t="s">
        <v>512</v>
      </c>
      <c r="O61" s="235"/>
    </row>
    <row r="62" spans="1:15" s="46" customFormat="1" ht="18" customHeight="1">
      <c r="A62" s="86" t="s">
        <v>605</v>
      </c>
      <c r="B62" s="90" t="s">
        <v>606</v>
      </c>
      <c r="C62" s="219">
        <v>1877</v>
      </c>
      <c r="D62" s="219" t="s">
        <v>512</v>
      </c>
      <c r="E62" s="219" t="s">
        <v>512</v>
      </c>
      <c r="F62" s="219" t="s">
        <v>512</v>
      </c>
      <c r="G62" s="219" t="s">
        <v>512</v>
      </c>
      <c r="H62" s="219" t="s">
        <v>512</v>
      </c>
      <c r="I62" s="219" t="s">
        <v>512</v>
      </c>
      <c r="J62" s="219" t="s">
        <v>512</v>
      </c>
      <c r="K62" s="219" t="s">
        <v>512</v>
      </c>
      <c r="L62" s="219" t="s">
        <v>512</v>
      </c>
      <c r="M62" s="219">
        <v>1877</v>
      </c>
      <c r="N62" s="219" t="s">
        <v>512</v>
      </c>
      <c r="O62" s="235"/>
    </row>
    <row r="63" spans="1:15" s="46" customFormat="1" ht="30" customHeight="1">
      <c r="A63" s="86" t="s">
        <v>508</v>
      </c>
      <c r="B63" s="90" t="s">
        <v>194</v>
      </c>
      <c r="C63" s="219">
        <v>35811</v>
      </c>
      <c r="D63" s="219">
        <v>754349</v>
      </c>
      <c r="E63" s="219" t="s">
        <v>512</v>
      </c>
      <c r="F63" s="219" t="s">
        <v>512</v>
      </c>
      <c r="G63" s="219">
        <v>4977610</v>
      </c>
      <c r="H63" s="219">
        <v>348752</v>
      </c>
      <c r="I63" s="219" t="s">
        <v>512</v>
      </c>
      <c r="J63" s="219" t="s">
        <v>512</v>
      </c>
      <c r="K63" s="219" t="s">
        <v>512</v>
      </c>
      <c r="L63" s="219">
        <v>171441</v>
      </c>
      <c r="M63" s="219">
        <v>5013421</v>
      </c>
      <c r="N63" s="219">
        <v>1274542</v>
      </c>
      <c r="O63" s="235"/>
    </row>
    <row r="64" spans="1:15" s="46" customFormat="1" ht="30" customHeight="1" hidden="1">
      <c r="A64" s="86" t="s">
        <v>607</v>
      </c>
      <c r="B64" s="90" t="s">
        <v>194</v>
      </c>
      <c r="C64" s="219" t="s">
        <v>512</v>
      </c>
      <c r="D64" s="219" t="s">
        <v>512</v>
      </c>
      <c r="E64" s="219" t="s">
        <v>512</v>
      </c>
      <c r="F64" s="219" t="s">
        <v>512</v>
      </c>
      <c r="G64" s="219" t="s">
        <v>512</v>
      </c>
      <c r="H64" s="219" t="s">
        <v>512</v>
      </c>
      <c r="I64" s="219" t="s">
        <v>512</v>
      </c>
      <c r="J64" s="219" t="s">
        <v>512</v>
      </c>
      <c r="K64" s="219" t="s">
        <v>512</v>
      </c>
      <c r="L64" s="219" t="s">
        <v>512</v>
      </c>
      <c r="M64" s="219" t="s">
        <v>512</v>
      </c>
      <c r="N64" s="219" t="s">
        <v>512</v>
      </c>
      <c r="O64" s="235"/>
    </row>
    <row r="65" spans="1:15" s="46" customFormat="1" ht="18" customHeight="1">
      <c r="A65" s="86" t="s">
        <v>146</v>
      </c>
      <c r="B65" s="90" t="s">
        <v>195</v>
      </c>
      <c r="C65" s="219" t="s">
        <v>512</v>
      </c>
      <c r="D65" s="219">
        <v>67</v>
      </c>
      <c r="E65" s="219" t="s">
        <v>512</v>
      </c>
      <c r="F65" s="219" t="s">
        <v>512</v>
      </c>
      <c r="G65" s="219" t="s">
        <v>512</v>
      </c>
      <c r="H65" s="219" t="s">
        <v>512</v>
      </c>
      <c r="I65" s="219" t="s">
        <v>512</v>
      </c>
      <c r="J65" s="219" t="s">
        <v>512</v>
      </c>
      <c r="K65" s="219" t="s">
        <v>512</v>
      </c>
      <c r="L65" s="219" t="s">
        <v>512</v>
      </c>
      <c r="M65" s="219" t="s">
        <v>512</v>
      </c>
      <c r="N65" s="219">
        <v>67</v>
      </c>
      <c r="O65" s="235"/>
    </row>
    <row r="66" spans="1:15" ht="18" customHeight="1">
      <c r="A66" s="86" t="s">
        <v>47</v>
      </c>
      <c r="B66" s="84"/>
      <c r="C66" s="219" t="s">
        <v>512</v>
      </c>
      <c r="D66" s="219" t="s">
        <v>512</v>
      </c>
      <c r="E66" s="219" t="s">
        <v>512</v>
      </c>
      <c r="F66" s="219" t="s">
        <v>512</v>
      </c>
      <c r="G66" s="219" t="s">
        <v>512</v>
      </c>
      <c r="H66" s="219" t="s">
        <v>512</v>
      </c>
      <c r="I66" s="219" t="s">
        <v>512</v>
      </c>
      <c r="J66" s="219" t="s">
        <v>512</v>
      </c>
      <c r="K66" s="219" t="s">
        <v>512</v>
      </c>
      <c r="L66" s="219" t="s">
        <v>512</v>
      </c>
      <c r="M66" s="219" t="s">
        <v>512</v>
      </c>
      <c r="N66" s="219" t="s">
        <v>512</v>
      </c>
      <c r="O66" s="235"/>
    </row>
    <row r="67" spans="1:15" s="46" customFormat="1" ht="18" customHeight="1">
      <c r="A67" s="86" t="s">
        <v>48</v>
      </c>
      <c r="B67" s="84"/>
      <c r="C67" s="219" t="s">
        <v>512</v>
      </c>
      <c r="D67" s="219" t="s">
        <v>512</v>
      </c>
      <c r="E67" s="219" t="s">
        <v>512</v>
      </c>
      <c r="F67" s="219" t="s">
        <v>512</v>
      </c>
      <c r="G67" s="219">
        <v>1967972</v>
      </c>
      <c r="H67" s="219">
        <v>82540</v>
      </c>
      <c r="I67" s="219" t="s">
        <v>512</v>
      </c>
      <c r="J67" s="219" t="s">
        <v>512</v>
      </c>
      <c r="K67" s="219" t="s">
        <v>512</v>
      </c>
      <c r="L67" s="219" t="s">
        <v>512</v>
      </c>
      <c r="M67" s="219">
        <v>1967972</v>
      </c>
      <c r="N67" s="219">
        <v>82540</v>
      </c>
      <c r="O67" s="235"/>
    </row>
    <row r="68" spans="1:15" s="226" customFormat="1" ht="18" customHeight="1">
      <c r="A68" s="87" t="s">
        <v>49</v>
      </c>
      <c r="B68" s="188" t="s">
        <v>196</v>
      </c>
      <c r="C68" s="220" t="s">
        <v>512</v>
      </c>
      <c r="D68" s="220" t="s">
        <v>512</v>
      </c>
      <c r="E68" s="220" t="s">
        <v>512</v>
      </c>
      <c r="F68" s="220" t="s">
        <v>512</v>
      </c>
      <c r="G68" s="220" t="s">
        <v>512</v>
      </c>
      <c r="H68" s="220" t="s">
        <v>512</v>
      </c>
      <c r="I68" s="220" t="s">
        <v>512</v>
      </c>
      <c r="J68" s="220" t="s">
        <v>512</v>
      </c>
      <c r="K68" s="220" t="s">
        <v>512</v>
      </c>
      <c r="L68" s="220" t="s">
        <v>512</v>
      </c>
      <c r="M68" s="220" t="s">
        <v>512</v>
      </c>
      <c r="N68" s="220" t="s">
        <v>512</v>
      </c>
      <c r="O68" s="239"/>
    </row>
    <row r="69" spans="1:15" s="46" customFormat="1" ht="30" customHeight="1">
      <c r="A69" s="86" t="s">
        <v>273</v>
      </c>
      <c r="B69" s="90"/>
      <c r="C69" s="219" t="s">
        <v>512</v>
      </c>
      <c r="D69" s="219" t="s">
        <v>512</v>
      </c>
      <c r="E69" s="219" t="s">
        <v>512</v>
      </c>
      <c r="F69" s="219" t="s">
        <v>512</v>
      </c>
      <c r="G69" s="219" t="s">
        <v>512</v>
      </c>
      <c r="H69" s="219" t="s">
        <v>512</v>
      </c>
      <c r="I69" s="219" t="s">
        <v>512</v>
      </c>
      <c r="J69" s="219" t="s">
        <v>512</v>
      </c>
      <c r="K69" s="219" t="s">
        <v>512</v>
      </c>
      <c r="L69" s="219" t="s">
        <v>512</v>
      </c>
      <c r="M69" s="219" t="s">
        <v>512</v>
      </c>
      <c r="N69" s="219" t="s">
        <v>512</v>
      </c>
      <c r="O69" s="237"/>
    </row>
    <row r="70" spans="1:15" ht="18" customHeight="1">
      <c r="A70" s="86" t="s">
        <v>50</v>
      </c>
      <c r="B70" s="84"/>
      <c r="C70" s="219" t="s">
        <v>512</v>
      </c>
      <c r="D70" s="219" t="s">
        <v>512</v>
      </c>
      <c r="E70" s="219" t="s">
        <v>512</v>
      </c>
      <c r="F70" s="219" t="s">
        <v>512</v>
      </c>
      <c r="G70" s="219">
        <v>107994</v>
      </c>
      <c r="H70" s="219">
        <v>807</v>
      </c>
      <c r="I70" s="219" t="s">
        <v>512</v>
      </c>
      <c r="J70" s="219" t="s">
        <v>512</v>
      </c>
      <c r="K70" s="219" t="s">
        <v>512</v>
      </c>
      <c r="L70" s="219" t="s">
        <v>512</v>
      </c>
      <c r="M70" s="219">
        <v>107994</v>
      </c>
      <c r="N70" s="219">
        <v>807</v>
      </c>
      <c r="O70" s="235"/>
    </row>
    <row r="71" spans="1:15" ht="18" customHeight="1">
      <c r="A71" s="86" t="s">
        <v>51</v>
      </c>
      <c r="B71" s="90" t="s">
        <v>197</v>
      </c>
      <c r="C71" s="219" t="s">
        <v>512</v>
      </c>
      <c r="D71" s="219" t="s">
        <v>512</v>
      </c>
      <c r="E71" s="219" t="s">
        <v>512</v>
      </c>
      <c r="F71" s="219" t="s">
        <v>512</v>
      </c>
      <c r="G71" s="219" t="s">
        <v>512</v>
      </c>
      <c r="H71" s="219" t="s">
        <v>512</v>
      </c>
      <c r="I71" s="219" t="s">
        <v>512</v>
      </c>
      <c r="J71" s="219" t="s">
        <v>512</v>
      </c>
      <c r="K71" s="219" t="s">
        <v>512</v>
      </c>
      <c r="L71" s="219" t="s">
        <v>512</v>
      </c>
      <c r="M71" s="219" t="s">
        <v>512</v>
      </c>
      <c r="N71" s="219" t="s">
        <v>512</v>
      </c>
      <c r="O71" s="235"/>
    </row>
    <row r="72" spans="1:15" ht="18" customHeight="1">
      <c r="A72" s="86" t="s">
        <v>142</v>
      </c>
      <c r="B72" s="90" t="s">
        <v>143</v>
      </c>
      <c r="C72" s="219" t="s">
        <v>512</v>
      </c>
      <c r="D72" s="219">
        <v>1070</v>
      </c>
      <c r="E72" s="219" t="s">
        <v>512</v>
      </c>
      <c r="F72" s="219">
        <v>5</v>
      </c>
      <c r="G72" s="219">
        <v>57431</v>
      </c>
      <c r="H72" s="219">
        <v>18964</v>
      </c>
      <c r="I72" s="219" t="s">
        <v>512</v>
      </c>
      <c r="J72" s="219">
        <v>27</v>
      </c>
      <c r="K72" s="219" t="s">
        <v>512</v>
      </c>
      <c r="L72" s="219" t="s">
        <v>512</v>
      </c>
      <c r="M72" s="219">
        <v>57431</v>
      </c>
      <c r="N72" s="219">
        <v>20034</v>
      </c>
      <c r="O72" s="235"/>
    </row>
    <row r="73" spans="1:15" ht="18" customHeight="1">
      <c r="A73" s="86" t="s">
        <v>538</v>
      </c>
      <c r="B73" s="90" t="s">
        <v>539</v>
      </c>
      <c r="C73" s="219">
        <v>27332</v>
      </c>
      <c r="D73" s="219">
        <v>70216</v>
      </c>
      <c r="E73" s="219" t="s">
        <v>512</v>
      </c>
      <c r="F73" s="219">
        <v>6491</v>
      </c>
      <c r="G73" s="219">
        <v>1224172</v>
      </c>
      <c r="H73" s="219">
        <v>169679</v>
      </c>
      <c r="I73" s="219" t="s">
        <v>512</v>
      </c>
      <c r="J73" s="219">
        <v>1952</v>
      </c>
      <c r="K73" s="219" t="s">
        <v>512</v>
      </c>
      <c r="L73" s="219" t="s">
        <v>512</v>
      </c>
      <c r="M73" s="219">
        <v>1251504</v>
      </c>
      <c r="N73" s="219">
        <v>239895</v>
      </c>
      <c r="O73" s="235"/>
    </row>
    <row r="74" spans="1:15" ht="30" customHeight="1">
      <c r="A74" s="250" t="s">
        <v>677</v>
      </c>
      <c r="B74" s="90" t="s">
        <v>608</v>
      </c>
      <c r="C74" s="219">
        <v>623340</v>
      </c>
      <c r="D74" s="219">
        <v>63024</v>
      </c>
      <c r="E74" s="219" t="s">
        <v>512</v>
      </c>
      <c r="F74" s="219" t="s">
        <v>512</v>
      </c>
      <c r="G74" s="219" t="s">
        <v>512</v>
      </c>
      <c r="H74" s="219" t="s">
        <v>512</v>
      </c>
      <c r="I74" s="219" t="s">
        <v>512</v>
      </c>
      <c r="J74" s="219" t="s">
        <v>512</v>
      </c>
      <c r="K74" s="219" t="s">
        <v>512</v>
      </c>
      <c r="L74" s="219" t="s">
        <v>512</v>
      </c>
      <c r="M74" s="219">
        <v>623340</v>
      </c>
      <c r="N74" s="219">
        <v>63024</v>
      </c>
      <c r="O74" s="235"/>
    </row>
    <row r="75" spans="1:15" ht="18" customHeight="1">
      <c r="A75" s="86" t="s">
        <v>609</v>
      </c>
      <c r="B75" s="90" t="s">
        <v>137</v>
      </c>
      <c r="C75" s="219">
        <v>4753</v>
      </c>
      <c r="D75" s="219">
        <v>2658</v>
      </c>
      <c r="E75" s="219" t="s">
        <v>512</v>
      </c>
      <c r="F75" s="219" t="s">
        <v>512</v>
      </c>
      <c r="G75" s="219" t="s">
        <v>512</v>
      </c>
      <c r="H75" s="219" t="s">
        <v>512</v>
      </c>
      <c r="I75" s="219" t="s">
        <v>512</v>
      </c>
      <c r="J75" s="219" t="s">
        <v>512</v>
      </c>
      <c r="K75" s="219" t="s">
        <v>512</v>
      </c>
      <c r="L75" s="219" t="s">
        <v>512</v>
      </c>
      <c r="M75" s="219">
        <v>4753</v>
      </c>
      <c r="N75" s="219">
        <v>2658</v>
      </c>
      <c r="O75" s="235"/>
    </row>
    <row r="76" spans="1:15" ht="18" customHeight="1">
      <c r="A76" s="86" t="s">
        <v>480</v>
      </c>
      <c r="B76" s="90"/>
      <c r="C76" s="219" t="s">
        <v>512</v>
      </c>
      <c r="D76" s="219" t="s">
        <v>512</v>
      </c>
      <c r="E76" s="219" t="s">
        <v>512</v>
      </c>
      <c r="F76" s="219" t="s">
        <v>512</v>
      </c>
      <c r="G76" s="219" t="s">
        <v>512</v>
      </c>
      <c r="H76" s="219" t="s">
        <v>512</v>
      </c>
      <c r="I76" s="219" t="s">
        <v>512</v>
      </c>
      <c r="J76" s="219" t="s">
        <v>512</v>
      </c>
      <c r="K76" s="219" t="s">
        <v>512</v>
      </c>
      <c r="L76" s="219" t="s">
        <v>512</v>
      </c>
      <c r="M76" s="219" t="s">
        <v>512</v>
      </c>
      <c r="N76" s="219" t="s">
        <v>512</v>
      </c>
      <c r="O76" s="235"/>
    </row>
    <row r="77" spans="1:15" ht="18" customHeight="1">
      <c r="A77" s="86" t="s">
        <v>610</v>
      </c>
      <c r="B77" s="84"/>
      <c r="C77" s="219" t="s">
        <v>512</v>
      </c>
      <c r="D77" s="219" t="s">
        <v>512</v>
      </c>
      <c r="E77" s="219" t="s">
        <v>512</v>
      </c>
      <c r="F77" s="219" t="s">
        <v>512</v>
      </c>
      <c r="G77" s="219">
        <v>1530960</v>
      </c>
      <c r="H77" s="219">
        <v>566663</v>
      </c>
      <c r="I77" s="219" t="s">
        <v>512</v>
      </c>
      <c r="J77" s="219" t="s">
        <v>512</v>
      </c>
      <c r="K77" s="219" t="s">
        <v>512</v>
      </c>
      <c r="L77" s="219" t="s">
        <v>512</v>
      </c>
      <c r="M77" s="219">
        <v>1530960</v>
      </c>
      <c r="N77" s="219">
        <v>566663</v>
      </c>
      <c r="O77" s="235"/>
    </row>
    <row r="78" spans="1:15" ht="18" customHeight="1">
      <c r="A78" s="86" t="s">
        <v>54</v>
      </c>
      <c r="B78" s="90"/>
      <c r="C78" s="219">
        <v>1976</v>
      </c>
      <c r="D78" s="219">
        <v>21335</v>
      </c>
      <c r="E78" s="219" t="s">
        <v>512</v>
      </c>
      <c r="F78" s="219" t="s">
        <v>512</v>
      </c>
      <c r="G78" s="219">
        <v>249685</v>
      </c>
      <c r="H78" s="219">
        <v>604856</v>
      </c>
      <c r="I78" s="219" t="s">
        <v>512</v>
      </c>
      <c r="J78" s="219" t="s">
        <v>512</v>
      </c>
      <c r="K78" s="219" t="s">
        <v>512</v>
      </c>
      <c r="L78" s="219" t="s">
        <v>512</v>
      </c>
      <c r="M78" s="219">
        <v>251661</v>
      </c>
      <c r="N78" s="219">
        <v>626191</v>
      </c>
      <c r="O78" s="235"/>
    </row>
    <row r="79" spans="1:14" ht="18" customHeight="1">
      <c r="A79" s="86" t="s">
        <v>6</v>
      </c>
      <c r="B79" s="84" t="s">
        <v>6</v>
      </c>
      <c r="C79" s="221"/>
      <c r="D79" s="221"/>
      <c r="E79" s="221"/>
      <c r="F79" s="221"/>
      <c r="G79" s="221"/>
      <c r="H79" s="221"/>
      <c r="I79" s="221"/>
      <c r="J79" s="221"/>
      <c r="K79" s="221"/>
      <c r="L79" s="221"/>
      <c r="M79" s="221"/>
      <c r="N79" s="221"/>
    </row>
    <row r="80" spans="1:14" ht="16.5" hidden="1">
      <c r="A80" s="86" t="s">
        <v>6</v>
      </c>
      <c r="B80" s="84" t="s">
        <v>6</v>
      </c>
      <c r="C80" s="25">
        <v>547</v>
      </c>
      <c r="D80" s="25">
        <v>12989</v>
      </c>
      <c r="E80" s="25" t="s">
        <v>512</v>
      </c>
      <c r="F80" s="25" t="s">
        <v>512</v>
      </c>
      <c r="G80" s="25">
        <v>36066</v>
      </c>
      <c r="H80" s="25">
        <v>102372</v>
      </c>
      <c r="I80" s="25" t="s">
        <v>512</v>
      </c>
      <c r="J80" s="25" t="s">
        <v>512</v>
      </c>
      <c r="K80" s="25" t="s">
        <v>512</v>
      </c>
      <c r="L80" s="25" t="s">
        <v>512</v>
      </c>
      <c r="M80" s="25">
        <v>36613</v>
      </c>
      <c r="N80" s="25">
        <v>115361</v>
      </c>
    </row>
    <row r="81" spans="1:14" ht="16.5" hidden="1">
      <c r="A81" s="86" t="s">
        <v>6</v>
      </c>
      <c r="B81" s="84" t="s">
        <v>6</v>
      </c>
      <c r="C81" s="25" t="s">
        <v>512</v>
      </c>
      <c r="D81" s="25">
        <v>36066</v>
      </c>
      <c r="E81" s="25">
        <v>102372</v>
      </c>
      <c r="F81" s="25" t="s">
        <v>512</v>
      </c>
      <c r="G81" s="25" t="s">
        <v>512</v>
      </c>
      <c r="H81" s="25" t="s">
        <v>512</v>
      </c>
      <c r="I81" s="25" t="s">
        <v>512</v>
      </c>
      <c r="J81" s="25">
        <v>36613</v>
      </c>
      <c r="K81" s="25">
        <v>115361</v>
      </c>
      <c r="L81" s="25"/>
      <c r="M81" s="25"/>
      <c r="N81" s="25"/>
    </row>
    <row r="82" spans="1:14" ht="16.5" hidden="1">
      <c r="A82" s="86" t="s">
        <v>6</v>
      </c>
      <c r="B82" s="84" t="s">
        <v>6</v>
      </c>
      <c r="C82" s="25"/>
      <c r="D82" s="25"/>
      <c r="E82" s="25"/>
      <c r="F82" s="25"/>
      <c r="G82" s="25"/>
      <c r="H82" s="25"/>
      <c r="I82" s="25"/>
      <c r="J82" s="25"/>
      <c r="K82" s="25"/>
      <c r="L82" s="25"/>
      <c r="M82" s="25"/>
      <c r="N82" s="25"/>
    </row>
    <row r="83" spans="1:14" ht="16.5" hidden="1">
      <c r="A83" s="86" t="s">
        <v>6</v>
      </c>
      <c r="B83" s="84" t="s">
        <v>6</v>
      </c>
      <c r="C83" s="25"/>
      <c r="D83" s="25"/>
      <c r="E83" s="25"/>
      <c r="F83" s="25"/>
      <c r="G83" s="25"/>
      <c r="H83" s="25"/>
      <c r="I83" s="25"/>
      <c r="J83" s="25"/>
      <c r="K83" s="25"/>
      <c r="L83" s="25"/>
      <c r="M83" s="25"/>
      <c r="N83" s="25"/>
    </row>
    <row r="84" spans="1:14" ht="18" customHeight="1">
      <c r="A84" s="88" t="s">
        <v>611</v>
      </c>
      <c r="B84" s="91" t="s">
        <v>198</v>
      </c>
      <c r="C84" s="244">
        <f>SUM(C15:C78)</f>
        <v>7632314</v>
      </c>
      <c r="D84" s="244">
        <f aca="true" t="shared" si="0" ref="D84:N84">SUM(D15:D78)</f>
        <v>6684239</v>
      </c>
      <c r="E84" s="244">
        <f t="shared" si="0"/>
        <v>0</v>
      </c>
      <c r="F84" s="244">
        <f t="shared" si="0"/>
        <v>161228</v>
      </c>
      <c r="G84" s="244">
        <f t="shared" si="0"/>
        <v>32235042</v>
      </c>
      <c r="H84" s="244">
        <f t="shared" si="0"/>
        <v>7520716</v>
      </c>
      <c r="I84" s="244">
        <f t="shared" si="0"/>
        <v>0</v>
      </c>
      <c r="J84" s="244">
        <f t="shared" si="0"/>
        <v>63658</v>
      </c>
      <c r="K84" s="244">
        <f t="shared" si="0"/>
        <v>0</v>
      </c>
      <c r="L84" s="244">
        <f t="shared" si="0"/>
        <v>199614</v>
      </c>
      <c r="M84" s="244">
        <f t="shared" si="0"/>
        <v>39867356</v>
      </c>
      <c r="N84" s="244">
        <f t="shared" si="0"/>
        <v>14404569</v>
      </c>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row r="189" ht="15.75">
      <c r="A189" s="46"/>
    </row>
    <row r="190" ht="15.75">
      <c r="A190" s="46"/>
    </row>
    <row r="191" ht="15.75">
      <c r="A191" s="46"/>
    </row>
    <row r="192" ht="15.75">
      <c r="A192" s="46"/>
    </row>
    <row r="193" ht="15.75">
      <c r="A193" s="46"/>
    </row>
  </sheetData>
  <sheetProtection/>
  <mergeCells count="14">
    <mergeCell ref="A1:N1"/>
    <mergeCell ref="A2:N2"/>
    <mergeCell ref="A5:B5"/>
    <mergeCell ref="A6:B6"/>
    <mergeCell ref="K8:L8"/>
    <mergeCell ref="M8:N8"/>
    <mergeCell ref="C9:D10"/>
    <mergeCell ref="G9:H10"/>
    <mergeCell ref="E10:F10"/>
    <mergeCell ref="I10:J10"/>
    <mergeCell ref="E9:F9"/>
    <mergeCell ref="I9:J9"/>
    <mergeCell ref="C8:F8"/>
    <mergeCell ref="G8:J8"/>
  </mergeCells>
  <printOptions/>
  <pageMargins left="0.3937007874015748" right="0.3937007874015748" top="0.5905511811023623" bottom="0.4724409448818898" header="0.5118110236220472" footer="0.5118110236220472"/>
  <pageSetup horizontalDpi="600" verticalDpi="600" orientation="landscape" paperSize="9" scale="60" r:id="rId1"/>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3:F82"/>
  <sheetViews>
    <sheetView zoomScale="75" zoomScaleNormal="75" zoomScaleSheetLayoutView="75" workbookViewId="0" topLeftCell="A10">
      <selection activeCell="E86" sqref="E86"/>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9" t="s">
        <v>251</v>
      </c>
      <c r="B3" s="309"/>
      <c r="C3" s="310"/>
      <c r="D3" s="310"/>
      <c r="E3" s="310"/>
      <c r="F3" s="310"/>
    </row>
    <row r="4" spans="1:6" ht="42" customHeight="1">
      <c r="A4" s="309" t="s">
        <v>685</v>
      </c>
      <c r="B4" s="309"/>
      <c r="C4" s="310"/>
      <c r="D4" s="310"/>
      <c r="E4" s="310"/>
      <c r="F4" s="310"/>
    </row>
    <row r="5" ht="6" customHeight="1"/>
    <row r="6" spans="1:2" ht="6" customHeight="1">
      <c r="A6" s="14"/>
      <c r="B6" s="14"/>
    </row>
    <row r="7" spans="1:2" ht="33" customHeight="1">
      <c r="A7" s="109" t="s">
        <v>252</v>
      </c>
      <c r="B7" s="109"/>
    </row>
    <row r="8" spans="1:3" ht="33" customHeight="1">
      <c r="A8" s="311" t="s">
        <v>253</v>
      </c>
      <c r="B8" s="311"/>
      <c r="C8" s="311"/>
    </row>
    <row r="9" spans="1:3" ht="12.75" customHeight="1">
      <c r="A9" s="248"/>
      <c r="B9" s="248"/>
      <c r="C9" s="248"/>
    </row>
    <row r="10" spans="1:6" ht="31.5" customHeight="1">
      <c r="A10" s="80"/>
      <c r="B10" s="110"/>
      <c r="C10" s="93" t="s">
        <v>254</v>
      </c>
      <c r="D10" s="93" t="s">
        <v>255</v>
      </c>
      <c r="E10" s="93" t="s">
        <v>204</v>
      </c>
      <c r="F10" s="111" t="s">
        <v>256</v>
      </c>
    </row>
    <row r="11" spans="1:6" ht="13.5" customHeight="1">
      <c r="A11" s="81"/>
      <c r="B11" s="23"/>
      <c r="C11" s="17" t="s">
        <v>2</v>
      </c>
      <c r="D11" s="17" t="s">
        <v>3</v>
      </c>
      <c r="E11" s="17" t="s">
        <v>53</v>
      </c>
      <c r="F11" s="18" t="s">
        <v>4</v>
      </c>
    </row>
    <row r="12" spans="1:6" ht="30.75" customHeight="1">
      <c r="A12" s="85" t="s">
        <v>5</v>
      </c>
      <c r="B12" s="89" t="s">
        <v>169</v>
      </c>
      <c r="C12" s="19"/>
      <c r="D12" s="19"/>
      <c r="E12" s="94" t="s">
        <v>257</v>
      </c>
      <c r="F12" s="112" t="s">
        <v>257</v>
      </c>
    </row>
    <row r="13" spans="1:6" ht="30" customHeight="1">
      <c r="A13" s="92" t="s">
        <v>9</v>
      </c>
      <c r="B13" s="84"/>
      <c r="C13" s="222" t="s">
        <v>512</v>
      </c>
      <c r="D13" s="222" t="s">
        <v>512</v>
      </c>
      <c r="E13" s="222" t="s">
        <v>512</v>
      </c>
      <c r="F13" s="222" t="s">
        <v>512</v>
      </c>
    </row>
    <row r="14" spans="1:6" ht="18" customHeight="1">
      <c r="A14" s="86" t="s">
        <v>11</v>
      </c>
      <c r="B14" s="90" t="s">
        <v>513</v>
      </c>
      <c r="C14" s="223">
        <v>251</v>
      </c>
      <c r="D14" s="223">
        <v>11981</v>
      </c>
      <c r="E14" s="223" t="s">
        <v>512</v>
      </c>
      <c r="F14" s="223">
        <v>7953</v>
      </c>
    </row>
    <row r="15" spans="1:6" ht="18" customHeight="1">
      <c r="A15" s="86" t="s">
        <v>10</v>
      </c>
      <c r="B15" s="90" t="s">
        <v>514</v>
      </c>
      <c r="C15" s="223" t="s">
        <v>512</v>
      </c>
      <c r="D15" s="223" t="s">
        <v>512</v>
      </c>
      <c r="E15" s="223" t="s">
        <v>512</v>
      </c>
      <c r="F15" s="223" t="s">
        <v>512</v>
      </c>
    </row>
    <row r="16" spans="1:6" ht="18" customHeight="1">
      <c r="A16" s="86" t="s">
        <v>12</v>
      </c>
      <c r="B16" s="90" t="s">
        <v>74</v>
      </c>
      <c r="C16" s="223">
        <v>26</v>
      </c>
      <c r="D16" s="223">
        <v>3388</v>
      </c>
      <c r="E16" s="223" t="s">
        <v>512</v>
      </c>
      <c r="F16" s="223">
        <v>623</v>
      </c>
    </row>
    <row r="17" spans="1:6" ht="18" customHeight="1">
      <c r="A17" s="86" t="s">
        <v>13</v>
      </c>
      <c r="B17" s="90" t="s">
        <v>76</v>
      </c>
      <c r="C17" s="223">
        <v>46</v>
      </c>
      <c r="D17" s="223">
        <v>36059</v>
      </c>
      <c r="E17" s="223" t="s">
        <v>512</v>
      </c>
      <c r="F17" s="223">
        <v>26718</v>
      </c>
    </row>
    <row r="18" spans="1:6" ht="30" customHeight="1">
      <c r="A18" s="86" t="s">
        <v>549</v>
      </c>
      <c r="B18" s="90" t="s">
        <v>515</v>
      </c>
      <c r="C18" s="223" t="s">
        <v>512</v>
      </c>
      <c r="D18" s="223" t="s">
        <v>512</v>
      </c>
      <c r="E18" s="223" t="s">
        <v>512</v>
      </c>
      <c r="F18" s="223" t="s">
        <v>512</v>
      </c>
    </row>
    <row r="19" spans="1:6" ht="18" customHeight="1">
      <c r="A19" s="86" t="s">
        <v>548</v>
      </c>
      <c r="B19" s="90" t="s">
        <v>550</v>
      </c>
      <c r="C19" s="223" t="s">
        <v>512</v>
      </c>
      <c r="D19" s="223" t="s">
        <v>512</v>
      </c>
      <c r="E19" s="223" t="s">
        <v>512</v>
      </c>
      <c r="F19" s="223" t="s">
        <v>512</v>
      </c>
    </row>
    <row r="20" spans="1:6" ht="18" customHeight="1">
      <c r="A20" s="86" t="s">
        <v>14</v>
      </c>
      <c r="B20" s="90" t="s">
        <v>516</v>
      </c>
      <c r="C20" s="223" t="s">
        <v>512</v>
      </c>
      <c r="D20" s="223" t="s">
        <v>512</v>
      </c>
      <c r="E20" s="223" t="s">
        <v>512</v>
      </c>
      <c r="F20" s="223" t="s">
        <v>512</v>
      </c>
    </row>
    <row r="21" spans="1:6" ht="18" customHeight="1">
      <c r="A21" s="86" t="s">
        <v>15</v>
      </c>
      <c r="B21" s="90" t="s">
        <v>517</v>
      </c>
      <c r="C21" s="223">
        <v>171</v>
      </c>
      <c r="D21" s="223">
        <v>5667</v>
      </c>
      <c r="E21" s="223" t="s">
        <v>512</v>
      </c>
      <c r="F21" s="223">
        <v>4763</v>
      </c>
    </row>
    <row r="22" spans="1:6" ht="18" customHeight="1">
      <c r="A22" s="86" t="s">
        <v>16</v>
      </c>
      <c r="B22" s="90" t="s">
        <v>80</v>
      </c>
      <c r="C22" s="223" t="s">
        <v>512</v>
      </c>
      <c r="D22" s="223" t="s">
        <v>512</v>
      </c>
      <c r="E22" s="223" t="s">
        <v>512</v>
      </c>
      <c r="F22" s="223" t="s">
        <v>512</v>
      </c>
    </row>
    <row r="23" spans="1:6" ht="30" customHeight="1">
      <c r="A23" s="86" t="s">
        <v>589</v>
      </c>
      <c r="B23" s="90" t="s">
        <v>590</v>
      </c>
      <c r="C23" s="223" t="s">
        <v>512</v>
      </c>
      <c r="D23" s="223" t="s">
        <v>512</v>
      </c>
      <c r="E23" s="223" t="s">
        <v>512</v>
      </c>
      <c r="F23" s="223" t="s">
        <v>512</v>
      </c>
    </row>
    <row r="24" spans="1:6" ht="18" customHeight="1">
      <c r="A24" s="86" t="s">
        <v>17</v>
      </c>
      <c r="B24" s="90" t="s">
        <v>81</v>
      </c>
      <c r="C24" s="223">
        <v>17</v>
      </c>
      <c r="D24" s="223">
        <v>4058</v>
      </c>
      <c r="E24" s="223" t="s">
        <v>512</v>
      </c>
      <c r="F24" s="223">
        <v>2726</v>
      </c>
    </row>
    <row r="25" spans="1:6" ht="18" customHeight="1">
      <c r="A25" s="86" t="s">
        <v>18</v>
      </c>
      <c r="B25" s="228" t="s">
        <v>568</v>
      </c>
      <c r="C25" s="223">
        <v>5</v>
      </c>
      <c r="D25" s="223">
        <v>2316</v>
      </c>
      <c r="E25" s="223" t="s">
        <v>512</v>
      </c>
      <c r="F25" s="223">
        <v>484</v>
      </c>
    </row>
    <row r="26" spans="1:6" ht="18" customHeight="1" hidden="1">
      <c r="A26" s="86" t="s">
        <v>19</v>
      </c>
      <c r="B26" s="90"/>
      <c r="C26" s="223" t="s">
        <v>512</v>
      </c>
      <c r="D26" s="223" t="s">
        <v>512</v>
      </c>
      <c r="E26" s="223" t="s">
        <v>512</v>
      </c>
      <c r="F26" s="223" t="s">
        <v>512</v>
      </c>
    </row>
    <row r="27" spans="1:6" ht="18" customHeight="1">
      <c r="A27" s="86" t="s">
        <v>20</v>
      </c>
      <c r="B27" s="90" t="s">
        <v>86</v>
      </c>
      <c r="C27" s="223" t="s">
        <v>512</v>
      </c>
      <c r="D27" s="223" t="s">
        <v>512</v>
      </c>
      <c r="E27" s="223" t="s">
        <v>512</v>
      </c>
      <c r="F27" s="223" t="s">
        <v>512</v>
      </c>
    </row>
    <row r="28" spans="1:6" ht="18" customHeight="1">
      <c r="A28" s="86" t="s">
        <v>21</v>
      </c>
      <c r="B28" s="90" t="s">
        <v>88</v>
      </c>
      <c r="C28" s="223">
        <v>10</v>
      </c>
      <c r="D28" s="223">
        <v>134</v>
      </c>
      <c r="E28" s="223" t="s">
        <v>512</v>
      </c>
      <c r="F28" s="223">
        <v>313</v>
      </c>
    </row>
    <row r="29" spans="1:6" ht="30" customHeight="1">
      <c r="A29" s="86" t="s">
        <v>567</v>
      </c>
      <c r="B29" s="90" t="s">
        <v>569</v>
      </c>
      <c r="C29" s="223">
        <v>3</v>
      </c>
      <c r="D29" s="223">
        <v>32</v>
      </c>
      <c r="E29" s="223" t="s">
        <v>512</v>
      </c>
      <c r="F29" s="223">
        <v>161</v>
      </c>
    </row>
    <row r="30" spans="1:6" ht="18" customHeight="1">
      <c r="A30" s="86" t="s">
        <v>22</v>
      </c>
      <c r="B30" s="84"/>
      <c r="C30" s="223" t="s">
        <v>512</v>
      </c>
      <c r="D30" s="223" t="s">
        <v>512</v>
      </c>
      <c r="E30" s="223" t="s">
        <v>512</v>
      </c>
      <c r="F30" s="223" t="s">
        <v>512</v>
      </c>
    </row>
    <row r="31" spans="1:6" ht="18" customHeight="1">
      <c r="A31" s="86" t="s">
        <v>23</v>
      </c>
      <c r="B31" s="90"/>
      <c r="C31" s="223" t="s">
        <v>512</v>
      </c>
      <c r="D31" s="223" t="s">
        <v>512</v>
      </c>
      <c r="E31" s="223" t="s">
        <v>512</v>
      </c>
      <c r="F31" s="223" t="s">
        <v>512</v>
      </c>
    </row>
    <row r="32" spans="1:6" ht="18" customHeight="1">
      <c r="A32" s="86" t="s">
        <v>24</v>
      </c>
      <c r="B32" s="90" t="s">
        <v>93</v>
      </c>
      <c r="C32" s="223" t="s">
        <v>512</v>
      </c>
      <c r="D32" s="223" t="s">
        <v>512</v>
      </c>
      <c r="E32" s="223" t="s">
        <v>512</v>
      </c>
      <c r="F32" s="223" t="s">
        <v>512</v>
      </c>
    </row>
    <row r="33" spans="1:6" ht="18" customHeight="1">
      <c r="A33" s="86" t="s">
        <v>25</v>
      </c>
      <c r="B33" s="90" t="s">
        <v>94</v>
      </c>
      <c r="C33" s="223">
        <v>4</v>
      </c>
      <c r="D33" s="223">
        <v>33655</v>
      </c>
      <c r="E33" s="223" t="s">
        <v>512</v>
      </c>
      <c r="F33" s="223">
        <v>128</v>
      </c>
    </row>
    <row r="34" spans="1:6" ht="30" customHeight="1">
      <c r="A34" s="86" t="s">
        <v>518</v>
      </c>
      <c r="B34" s="90"/>
      <c r="C34" s="223" t="s">
        <v>512</v>
      </c>
      <c r="D34" s="223" t="s">
        <v>512</v>
      </c>
      <c r="E34" s="223" t="s">
        <v>512</v>
      </c>
      <c r="F34" s="223" t="s">
        <v>512</v>
      </c>
    </row>
    <row r="35" spans="1:6" ht="18" customHeight="1">
      <c r="A35" s="86" t="s">
        <v>678</v>
      </c>
      <c r="B35" s="90" t="s">
        <v>585</v>
      </c>
      <c r="C35" s="223">
        <v>145</v>
      </c>
      <c r="D35" s="223">
        <v>3948</v>
      </c>
      <c r="E35" s="223" t="s">
        <v>512</v>
      </c>
      <c r="F35" s="223">
        <v>8728</v>
      </c>
    </row>
    <row r="36" spans="1:6" s="46" customFormat="1" ht="18" customHeight="1">
      <c r="A36" s="86" t="s">
        <v>519</v>
      </c>
      <c r="B36" s="228" t="s">
        <v>477</v>
      </c>
      <c r="C36" s="223" t="s">
        <v>512</v>
      </c>
      <c r="D36" s="223" t="s">
        <v>512</v>
      </c>
      <c r="E36" s="223" t="s">
        <v>512</v>
      </c>
      <c r="F36" s="223" t="s">
        <v>512</v>
      </c>
    </row>
    <row r="37" spans="1:6" s="46" customFormat="1" ht="18" customHeight="1">
      <c r="A37" s="86" t="s">
        <v>26</v>
      </c>
      <c r="B37" s="90"/>
      <c r="C37" s="223" t="s">
        <v>512</v>
      </c>
      <c r="D37" s="223" t="s">
        <v>512</v>
      </c>
      <c r="E37" s="223" t="s">
        <v>512</v>
      </c>
      <c r="F37" s="223" t="s">
        <v>512</v>
      </c>
    </row>
    <row r="38" spans="1:6" s="226" customFormat="1" ht="18" customHeight="1">
      <c r="A38" s="87" t="s">
        <v>27</v>
      </c>
      <c r="B38" s="247" t="s">
        <v>96</v>
      </c>
      <c r="C38" s="224">
        <v>2</v>
      </c>
      <c r="D38" s="224">
        <v>71</v>
      </c>
      <c r="E38" s="224" t="s">
        <v>512</v>
      </c>
      <c r="F38" s="224">
        <v>116</v>
      </c>
    </row>
    <row r="39" spans="1:6" s="46" customFormat="1" ht="30" customHeight="1">
      <c r="A39" s="86" t="s">
        <v>28</v>
      </c>
      <c r="B39" s="90"/>
      <c r="C39" s="223" t="s">
        <v>512</v>
      </c>
      <c r="D39" s="223" t="s">
        <v>512</v>
      </c>
      <c r="E39" s="223" t="s">
        <v>512</v>
      </c>
      <c r="F39" s="223" t="s">
        <v>512</v>
      </c>
    </row>
    <row r="40" spans="1:6" s="46" customFormat="1" ht="18" customHeight="1">
      <c r="A40" s="86" t="s">
        <v>29</v>
      </c>
      <c r="B40" s="90" t="s">
        <v>98</v>
      </c>
      <c r="C40" s="223">
        <v>2</v>
      </c>
      <c r="D40" s="223">
        <v>26</v>
      </c>
      <c r="E40" s="223" t="s">
        <v>512</v>
      </c>
      <c r="F40" s="223">
        <v>70</v>
      </c>
    </row>
    <row r="41" spans="1:6" ht="18" customHeight="1">
      <c r="A41" s="86" t="s">
        <v>30</v>
      </c>
      <c r="B41" s="90" t="s">
        <v>101</v>
      </c>
      <c r="C41" s="223">
        <v>5</v>
      </c>
      <c r="D41" s="223">
        <v>14</v>
      </c>
      <c r="E41" s="223" t="s">
        <v>512</v>
      </c>
      <c r="F41" s="223">
        <v>3</v>
      </c>
    </row>
    <row r="42" spans="1:6" ht="18" customHeight="1">
      <c r="A42" s="86" t="s">
        <v>31</v>
      </c>
      <c r="B42" s="90" t="s">
        <v>103</v>
      </c>
      <c r="C42" s="223">
        <v>30</v>
      </c>
      <c r="D42" s="223">
        <v>2996</v>
      </c>
      <c r="E42" s="223" t="s">
        <v>512</v>
      </c>
      <c r="F42" s="223">
        <v>749</v>
      </c>
    </row>
    <row r="43" spans="1:6" ht="18" customHeight="1">
      <c r="A43" s="86" t="s">
        <v>32</v>
      </c>
      <c r="B43" s="84" t="s">
        <v>562</v>
      </c>
      <c r="C43" s="223">
        <v>37</v>
      </c>
      <c r="D43" s="223">
        <v>1528</v>
      </c>
      <c r="E43" s="223" t="s">
        <v>512</v>
      </c>
      <c r="F43" s="223">
        <v>3011</v>
      </c>
    </row>
    <row r="44" spans="1:6" ht="30" customHeight="1">
      <c r="A44" s="86" t="s">
        <v>520</v>
      </c>
      <c r="B44" s="228" t="s">
        <v>473</v>
      </c>
      <c r="C44" s="223" t="s">
        <v>512</v>
      </c>
      <c r="D44" s="223" t="s">
        <v>512</v>
      </c>
      <c r="E44" s="223" t="s">
        <v>512</v>
      </c>
      <c r="F44" s="223" t="s">
        <v>512</v>
      </c>
    </row>
    <row r="45" spans="1:6" ht="18" customHeight="1">
      <c r="A45" s="86" t="s">
        <v>33</v>
      </c>
      <c r="B45" s="90"/>
      <c r="C45" s="223" t="s">
        <v>512</v>
      </c>
      <c r="D45" s="223" t="s">
        <v>512</v>
      </c>
      <c r="E45" s="223" t="s">
        <v>512</v>
      </c>
      <c r="F45" s="223" t="s">
        <v>512</v>
      </c>
    </row>
    <row r="46" spans="1:6" ht="18" customHeight="1">
      <c r="A46" s="86" t="s">
        <v>34</v>
      </c>
      <c r="B46" s="90" t="s">
        <v>106</v>
      </c>
      <c r="C46" s="223">
        <v>95</v>
      </c>
      <c r="D46" s="223">
        <v>3190</v>
      </c>
      <c r="E46" s="223" t="s">
        <v>512</v>
      </c>
      <c r="F46" s="223">
        <v>2140</v>
      </c>
    </row>
    <row r="47" spans="1:6" ht="18" customHeight="1" hidden="1">
      <c r="A47" s="86" t="s">
        <v>35</v>
      </c>
      <c r="B47" s="90" t="s">
        <v>108</v>
      </c>
      <c r="C47" s="223" t="s">
        <v>512</v>
      </c>
      <c r="D47" s="223" t="s">
        <v>512</v>
      </c>
      <c r="E47" s="223" t="s">
        <v>512</v>
      </c>
      <c r="F47" s="223" t="s">
        <v>512</v>
      </c>
    </row>
    <row r="48" spans="1:6" ht="18" customHeight="1" hidden="1">
      <c r="A48" s="86" t="s">
        <v>36</v>
      </c>
      <c r="B48" s="90" t="s">
        <v>110</v>
      </c>
      <c r="C48" s="223" t="s">
        <v>512</v>
      </c>
      <c r="D48" s="223" t="s">
        <v>512</v>
      </c>
      <c r="E48" s="223" t="s">
        <v>512</v>
      </c>
      <c r="F48" s="223" t="s">
        <v>512</v>
      </c>
    </row>
    <row r="49" spans="1:6" ht="18" customHeight="1">
      <c r="A49" s="86" t="s">
        <v>37</v>
      </c>
      <c r="B49" s="228" t="s">
        <v>555</v>
      </c>
      <c r="C49" s="223">
        <v>1435</v>
      </c>
      <c r="D49" s="223">
        <v>19699</v>
      </c>
      <c r="E49" s="223" t="s">
        <v>512</v>
      </c>
      <c r="F49" s="223">
        <v>43469</v>
      </c>
    </row>
    <row r="50" spans="1:6" ht="18" customHeight="1">
      <c r="A50" s="86" t="s">
        <v>38</v>
      </c>
      <c r="B50" s="90"/>
      <c r="C50" s="223" t="s">
        <v>512</v>
      </c>
      <c r="D50" s="223" t="s">
        <v>512</v>
      </c>
      <c r="E50" s="223" t="s">
        <v>512</v>
      </c>
      <c r="F50" s="223" t="s">
        <v>512</v>
      </c>
    </row>
    <row r="51" spans="1:6" ht="30" customHeight="1">
      <c r="A51" s="86" t="s">
        <v>39</v>
      </c>
      <c r="B51" s="90" t="s">
        <v>521</v>
      </c>
      <c r="C51" s="223">
        <v>175</v>
      </c>
      <c r="D51" s="223">
        <v>6553</v>
      </c>
      <c r="E51" s="223" t="s">
        <v>512</v>
      </c>
      <c r="F51" s="223">
        <v>11903</v>
      </c>
    </row>
    <row r="52" spans="1:6" ht="18" customHeight="1">
      <c r="A52" s="86" t="s">
        <v>575</v>
      </c>
      <c r="B52" s="90" t="s">
        <v>577</v>
      </c>
      <c r="C52" s="223" t="s">
        <v>512</v>
      </c>
      <c r="D52" s="223" t="s">
        <v>512</v>
      </c>
      <c r="E52" s="223" t="s">
        <v>512</v>
      </c>
      <c r="F52" s="223" t="s">
        <v>512</v>
      </c>
    </row>
    <row r="53" spans="1:6" ht="18" customHeight="1">
      <c r="A53" s="86" t="s">
        <v>40</v>
      </c>
      <c r="B53" s="90" t="s">
        <v>115</v>
      </c>
      <c r="C53" s="223">
        <v>18</v>
      </c>
      <c r="D53" s="223">
        <v>2972</v>
      </c>
      <c r="E53" s="223" t="s">
        <v>512</v>
      </c>
      <c r="F53" s="223">
        <v>1531</v>
      </c>
    </row>
    <row r="54" spans="1:6" ht="18" customHeight="1">
      <c r="A54" s="86" t="s">
        <v>522</v>
      </c>
      <c r="B54" s="84"/>
      <c r="C54" s="223" t="s">
        <v>512</v>
      </c>
      <c r="D54" s="223" t="s">
        <v>512</v>
      </c>
      <c r="E54" s="223" t="s">
        <v>512</v>
      </c>
      <c r="F54" s="223" t="s">
        <v>512</v>
      </c>
    </row>
    <row r="55" spans="1:6" ht="18" customHeight="1">
      <c r="A55" s="86" t="s">
        <v>41</v>
      </c>
      <c r="B55" s="90" t="s">
        <v>119</v>
      </c>
      <c r="C55" s="223" t="s">
        <v>512</v>
      </c>
      <c r="D55" s="223" t="s">
        <v>512</v>
      </c>
      <c r="E55" s="223" t="s">
        <v>512</v>
      </c>
      <c r="F55" s="223" t="s">
        <v>512</v>
      </c>
    </row>
    <row r="56" spans="1:6" ht="30" customHeight="1">
      <c r="A56" s="86" t="s">
        <v>42</v>
      </c>
      <c r="B56" s="84"/>
      <c r="C56" s="223" t="s">
        <v>512</v>
      </c>
      <c r="D56" s="223" t="s">
        <v>512</v>
      </c>
      <c r="E56" s="223" t="s">
        <v>512</v>
      </c>
      <c r="F56" s="223" t="s">
        <v>512</v>
      </c>
    </row>
    <row r="57" spans="1:6" ht="18" customHeight="1">
      <c r="A57" s="86" t="s">
        <v>43</v>
      </c>
      <c r="B57" s="90" t="s">
        <v>123</v>
      </c>
      <c r="C57" s="223" t="s">
        <v>512</v>
      </c>
      <c r="D57" s="223" t="s">
        <v>512</v>
      </c>
      <c r="E57" s="223" t="s">
        <v>512</v>
      </c>
      <c r="F57" s="223" t="s">
        <v>512</v>
      </c>
    </row>
    <row r="58" spans="1:6" ht="18" customHeight="1">
      <c r="A58" s="86" t="s">
        <v>523</v>
      </c>
      <c r="B58" s="84"/>
      <c r="C58" s="223" t="s">
        <v>512</v>
      </c>
      <c r="D58" s="223" t="s">
        <v>512</v>
      </c>
      <c r="E58" s="223" t="s">
        <v>512</v>
      </c>
      <c r="F58" s="223" t="s">
        <v>512</v>
      </c>
    </row>
    <row r="59" spans="1:6" ht="18" customHeight="1">
      <c r="A59" s="86" t="s">
        <v>551</v>
      </c>
      <c r="B59" s="84"/>
      <c r="C59" s="223" t="s">
        <v>512</v>
      </c>
      <c r="D59" s="223" t="s">
        <v>512</v>
      </c>
      <c r="E59" s="223" t="s">
        <v>512</v>
      </c>
      <c r="F59" s="223" t="s">
        <v>512</v>
      </c>
    </row>
    <row r="60" spans="1:6" s="46" customFormat="1" ht="18" customHeight="1">
      <c r="A60" s="86" t="s">
        <v>44</v>
      </c>
      <c r="B60" s="90" t="s">
        <v>126</v>
      </c>
      <c r="C60" s="223" t="s">
        <v>512</v>
      </c>
      <c r="D60" s="223" t="s">
        <v>512</v>
      </c>
      <c r="E60" s="223" t="s">
        <v>512</v>
      </c>
      <c r="F60" s="223" t="s">
        <v>512</v>
      </c>
    </row>
    <row r="61" spans="1:6" s="46" customFormat="1" ht="30" customHeight="1">
      <c r="A61" s="86" t="s">
        <v>45</v>
      </c>
      <c r="B61" s="228" t="s">
        <v>128</v>
      </c>
      <c r="C61" s="223">
        <v>29</v>
      </c>
      <c r="D61" s="223">
        <v>2200</v>
      </c>
      <c r="E61" s="223" t="s">
        <v>512</v>
      </c>
      <c r="F61" s="223">
        <v>499</v>
      </c>
    </row>
    <row r="62" spans="1:6" s="46" customFormat="1" ht="30" customHeight="1" hidden="1">
      <c r="A62" s="86" t="s">
        <v>46</v>
      </c>
      <c r="B62" s="90" t="s">
        <v>128</v>
      </c>
      <c r="C62" s="223" t="s">
        <v>512</v>
      </c>
      <c r="D62" s="223" t="s">
        <v>512</v>
      </c>
      <c r="E62" s="223" t="s">
        <v>512</v>
      </c>
      <c r="F62" s="223" t="s">
        <v>512</v>
      </c>
    </row>
    <row r="63" spans="1:6" ht="18" customHeight="1">
      <c r="A63" s="86" t="s">
        <v>524</v>
      </c>
      <c r="B63" s="90" t="s">
        <v>525</v>
      </c>
      <c r="C63" s="223">
        <v>1</v>
      </c>
      <c r="D63" s="223">
        <v>402</v>
      </c>
      <c r="E63" s="223" t="s">
        <v>512</v>
      </c>
      <c r="F63" s="223">
        <v>64</v>
      </c>
    </row>
    <row r="64" spans="1:6" ht="18" customHeight="1">
      <c r="A64" s="86" t="s">
        <v>47</v>
      </c>
      <c r="B64" s="84"/>
      <c r="C64" s="223" t="s">
        <v>512</v>
      </c>
      <c r="D64" s="223" t="s">
        <v>512</v>
      </c>
      <c r="E64" s="223" t="s">
        <v>512</v>
      </c>
      <c r="F64" s="223" t="s">
        <v>512</v>
      </c>
    </row>
    <row r="65" spans="1:6" ht="18" customHeight="1">
      <c r="A65" s="86" t="s">
        <v>48</v>
      </c>
      <c r="B65" s="84"/>
      <c r="C65" s="223" t="s">
        <v>512</v>
      </c>
      <c r="D65" s="223" t="s">
        <v>512</v>
      </c>
      <c r="E65" s="223" t="s">
        <v>512</v>
      </c>
      <c r="F65" s="223" t="s">
        <v>512</v>
      </c>
    </row>
    <row r="66" spans="1:6" s="226" customFormat="1" ht="18" customHeight="1">
      <c r="A66" s="87" t="s">
        <v>49</v>
      </c>
      <c r="B66" s="188" t="s">
        <v>132</v>
      </c>
      <c r="C66" s="224" t="s">
        <v>512</v>
      </c>
      <c r="D66" s="224" t="s">
        <v>512</v>
      </c>
      <c r="E66" s="224" t="s">
        <v>512</v>
      </c>
      <c r="F66" s="224" t="s">
        <v>512</v>
      </c>
    </row>
    <row r="67" spans="1:6" s="46" customFormat="1" ht="30" customHeight="1">
      <c r="A67" s="86" t="s">
        <v>526</v>
      </c>
      <c r="B67" s="90"/>
      <c r="C67" s="223" t="s">
        <v>512</v>
      </c>
      <c r="D67" s="223" t="s">
        <v>512</v>
      </c>
      <c r="E67" s="223" t="s">
        <v>512</v>
      </c>
      <c r="F67" s="223" t="s">
        <v>512</v>
      </c>
    </row>
    <row r="68" spans="1:6" ht="18" customHeight="1">
      <c r="A68" s="86" t="s">
        <v>50</v>
      </c>
      <c r="B68" s="84"/>
      <c r="C68" s="223" t="s">
        <v>512</v>
      </c>
      <c r="D68" s="223" t="s">
        <v>512</v>
      </c>
      <c r="E68" s="223" t="s">
        <v>512</v>
      </c>
      <c r="F68" s="223" t="s">
        <v>512</v>
      </c>
    </row>
    <row r="69" spans="1:6" ht="18" customHeight="1">
      <c r="A69" s="86" t="s">
        <v>51</v>
      </c>
      <c r="B69" s="90" t="s">
        <v>135</v>
      </c>
      <c r="C69" s="223" t="s">
        <v>512</v>
      </c>
      <c r="D69" s="223" t="s">
        <v>512</v>
      </c>
      <c r="E69" s="223" t="s">
        <v>512</v>
      </c>
      <c r="F69" s="223" t="s">
        <v>512</v>
      </c>
    </row>
    <row r="70" spans="1:6" ht="18" customHeight="1">
      <c r="A70" s="86" t="s">
        <v>527</v>
      </c>
      <c r="B70" s="90" t="s">
        <v>528</v>
      </c>
      <c r="C70" s="223" t="s">
        <v>512</v>
      </c>
      <c r="D70" s="223" t="s">
        <v>512</v>
      </c>
      <c r="E70" s="223" t="s">
        <v>512</v>
      </c>
      <c r="F70" s="223" t="s">
        <v>512</v>
      </c>
    </row>
    <row r="71" spans="1:6" ht="18" customHeight="1">
      <c r="A71" s="86" t="s">
        <v>552</v>
      </c>
      <c r="B71" s="90" t="s">
        <v>539</v>
      </c>
      <c r="C71" s="223">
        <v>110</v>
      </c>
      <c r="D71" s="223">
        <v>3460</v>
      </c>
      <c r="E71" s="223" t="s">
        <v>512</v>
      </c>
      <c r="F71" s="223">
        <v>6897</v>
      </c>
    </row>
    <row r="72" spans="1:6" ht="30" customHeight="1">
      <c r="A72" s="86" t="s">
        <v>554</v>
      </c>
      <c r="B72" s="90" t="s">
        <v>556</v>
      </c>
      <c r="C72" s="223" t="s">
        <v>512</v>
      </c>
      <c r="D72" s="223" t="s">
        <v>512</v>
      </c>
      <c r="E72" s="223" t="s">
        <v>512</v>
      </c>
      <c r="F72" s="223" t="s">
        <v>512</v>
      </c>
    </row>
    <row r="73" spans="1:6" ht="18" customHeight="1">
      <c r="A73" s="86" t="s">
        <v>52</v>
      </c>
      <c r="B73" s="90" t="s">
        <v>137</v>
      </c>
      <c r="C73" s="223" t="s">
        <v>512</v>
      </c>
      <c r="D73" s="223" t="s">
        <v>512</v>
      </c>
      <c r="E73" s="223" t="s">
        <v>512</v>
      </c>
      <c r="F73" s="223" t="s">
        <v>512</v>
      </c>
    </row>
    <row r="74" spans="1:6" ht="18" customHeight="1">
      <c r="A74" s="86" t="s">
        <v>529</v>
      </c>
      <c r="B74" s="84"/>
      <c r="C74" s="223" t="s">
        <v>512</v>
      </c>
      <c r="D74" s="223" t="s">
        <v>512</v>
      </c>
      <c r="E74" s="223" t="s">
        <v>512</v>
      </c>
      <c r="F74" s="223" t="s">
        <v>512</v>
      </c>
    </row>
    <row r="75" spans="1:6" ht="18" customHeight="1">
      <c r="A75" s="86" t="s">
        <v>530</v>
      </c>
      <c r="B75" s="90"/>
      <c r="C75" s="223" t="s">
        <v>512</v>
      </c>
      <c r="D75" s="223" t="s">
        <v>512</v>
      </c>
      <c r="E75" s="223" t="s">
        <v>512</v>
      </c>
      <c r="F75" s="223" t="s">
        <v>512</v>
      </c>
    </row>
    <row r="76" spans="1:6" ht="18" customHeight="1">
      <c r="A76" s="86" t="s">
        <v>138</v>
      </c>
      <c r="B76" s="84"/>
      <c r="C76" s="225">
        <v>30</v>
      </c>
      <c r="D76" s="225">
        <v>62857</v>
      </c>
      <c r="E76" s="225" t="s">
        <v>512</v>
      </c>
      <c r="F76" s="225">
        <v>11929</v>
      </c>
    </row>
    <row r="77" spans="1:6" ht="15.75" hidden="1">
      <c r="A77" s="86" t="s">
        <v>6</v>
      </c>
      <c r="B77" s="84" t="s">
        <v>6</v>
      </c>
      <c r="C77" s="20"/>
      <c r="D77" s="20"/>
      <c r="E77" s="20"/>
      <c r="F77" s="20"/>
    </row>
    <row r="78" spans="1:6" ht="15.75" hidden="1">
      <c r="A78" s="86" t="s">
        <v>6</v>
      </c>
      <c r="B78" s="84" t="s">
        <v>6</v>
      </c>
      <c r="C78" s="20"/>
      <c r="D78" s="20"/>
      <c r="E78" s="20"/>
      <c r="F78" s="20"/>
    </row>
    <row r="79" spans="1:6" ht="15.75" hidden="1">
      <c r="A79" s="86" t="s">
        <v>6</v>
      </c>
      <c r="B79" s="84" t="s">
        <v>6</v>
      </c>
      <c r="C79" s="20"/>
      <c r="D79" s="20"/>
      <c r="E79" s="20"/>
      <c r="F79" s="20"/>
    </row>
    <row r="80" spans="1:6" ht="15.75" hidden="1">
      <c r="A80" s="86" t="s">
        <v>6</v>
      </c>
      <c r="B80" s="84" t="s">
        <v>6</v>
      </c>
      <c r="C80" s="20"/>
      <c r="D80" s="20"/>
      <c r="E80" s="20"/>
      <c r="F80" s="20"/>
    </row>
    <row r="81" spans="1:6" ht="15.75">
      <c r="A81" s="86"/>
      <c r="B81" s="84"/>
      <c r="C81" s="20"/>
      <c r="D81" s="20"/>
      <c r="E81" s="20"/>
      <c r="F81" s="20"/>
    </row>
    <row r="82" spans="1:6" ht="18" customHeight="1">
      <c r="A82" s="88" t="s">
        <v>468</v>
      </c>
      <c r="B82" s="91" t="s">
        <v>553</v>
      </c>
      <c r="C82" s="245">
        <f>SUM(C13:C76)</f>
        <v>2647</v>
      </c>
      <c r="D82" s="245">
        <f>SUM(D13:D76)</f>
        <v>207206</v>
      </c>
      <c r="E82" s="245">
        <f>SUM(E13:E76)</f>
        <v>0</v>
      </c>
      <c r="F82" s="245">
        <f>SUM(F13:F76)</f>
        <v>134978</v>
      </c>
    </row>
  </sheetData>
  <sheetProtection/>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8" max="255" man="1"/>
  </rowBreaks>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A15">
      <selection activeCell="F82" sqref="F82"/>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79" customFormat="1" ht="36.75" customHeight="1">
      <c r="A1" s="309" t="s">
        <v>612</v>
      </c>
      <c r="B1" s="310"/>
      <c r="C1" s="310"/>
      <c r="D1" s="310"/>
      <c r="E1" s="310"/>
      <c r="F1" s="310"/>
      <c r="G1" s="310"/>
      <c r="H1" s="310"/>
      <c r="I1" s="310"/>
      <c r="J1" s="310"/>
    </row>
    <row r="2" spans="1:10" s="179" customFormat="1" ht="36" customHeight="1">
      <c r="A2" s="309" t="s">
        <v>685</v>
      </c>
      <c r="B2" s="310"/>
      <c r="C2" s="310"/>
      <c r="D2" s="310"/>
      <c r="E2" s="310"/>
      <c r="F2" s="310"/>
      <c r="G2" s="310"/>
      <c r="H2" s="310"/>
      <c r="I2" s="310"/>
      <c r="J2" s="310"/>
    </row>
    <row r="3" ht="3" customHeight="1"/>
    <row r="4" spans="1:3" ht="3" customHeight="1">
      <c r="A4" s="14"/>
      <c r="B4" s="14"/>
      <c r="C4" s="14"/>
    </row>
    <row r="5" spans="1:3" ht="31.5" customHeight="1">
      <c r="A5" s="311" t="s">
        <v>613</v>
      </c>
      <c r="B5" s="311"/>
      <c r="C5" s="14"/>
    </row>
    <row r="6" spans="1:3" ht="33.75" customHeight="1">
      <c r="A6" s="311" t="s">
        <v>614</v>
      </c>
      <c r="B6" s="311"/>
      <c r="C6" s="311"/>
    </row>
    <row r="7" spans="1:3" ht="3" customHeight="1">
      <c r="A7" s="14"/>
      <c r="B7" s="14"/>
      <c r="C7" s="14"/>
    </row>
    <row r="8" spans="1:10" ht="31.5" customHeight="1">
      <c r="A8" s="80"/>
      <c r="B8" s="110"/>
      <c r="C8" s="312" t="s">
        <v>615</v>
      </c>
      <c r="D8" s="313"/>
      <c r="E8" s="313"/>
      <c r="F8" s="314"/>
      <c r="G8" s="315" t="s">
        <v>616</v>
      </c>
      <c r="H8" s="313"/>
      <c r="I8" s="313"/>
      <c r="J8" s="314"/>
    </row>
    <row r="9" spans="1:10" ht="31.5" customHeight="1">
      <c r="A9" s="81"/>
      <c r="B9" s="23"/>
      <c r="C9" s="93" t="s">
        <v>617</v>
      </c>
      <c r="D9" s="180" t="s">
        <v>618</v>
      </c>
      <c r="E9" s="93" t="s">
        <v>619</v>
      </c>
      <c r="F9" s="180" t="s">
        <v>620</v>
      </c>
      <c r="G9" s="93" t="s">
        <v>617</v>
      </c>
      <c r="H9" s="93" t="s">
        <v>618</v>
      </c>
      <c r="I9" s="111" t="s">
        <v>621</v>
      </c>
      <c r="J9" s="111" t="s">
        <v>620</v>
      </c>
    </row>
    <row r="10" spans="1:10" s="182" customFormat="1" ht="15.75" customHeight="1">
      <c r="A10" s="81"/>
      <c r="B10" s="23"/>
      <c r="C10" s="17" t="s">
        <v>622</v>
      </c>
      <c r="D10" s="181" t="s">
        <v>623</v>
      </c>
      <c r="E10" s="17" t="s">
        <v>624</v>
      </c>
      <c r="F10" s="18" t="s">
        <v>624</v>
      </c>
      <c r="G10" s="17" t="s">
        <v>622</v>
      </c>
      <c r="H10" s="17" t="s">
        <v>623</v>
      </c>
      <c r="I10" s="18" t="s">
        <v>624</v>
      </c>
      <c r="J10" s="17" t="s">
        <v>624</v>
      </c>
    </row>
    <row r="11" spans="1:10" ht="31.5" customHeight="1">
      <c r="A11" s="85" t="s">
        <v>625</v>
      </c>
      <c r="B11" s="89" t="s">
        <v>169</v>
      </c>
      <c r="C11" s="19"/>
      <c r="D11" s="94" t="s">
        <v>626</v>
      </c>
      <c r="E11" s="94" t="s">
        <v>626</v>
      </c>
      <c r="F11" s="112" t="s">
        <v>626</v>
      </c>
      <c r="G11" s="19"/>
      <c r="H11" s="94" t="s">
        <v>626</v>
      </c>
      <c r="I11" s="112" t="s">
        <v>626</v>
      </c>
      <c r="J11" s="94" t="s">
        <v>626</v>
      </c>
    </row>
    <row r="12" spans="1:10" ht="30" customHeight="1">
      <c r="A12" s="92" t="s">
        <v>9</v>
      </c>
      <c r="B12" s="84"/>
      <c r="C12" s="219" t="s">
        <v>512</v>
      </c>
      <c r="D12" s="219" t="s">
        <v>512</v>
      </c>
      <c r="E12" s="219" t="s">
        <v>512</v>
      </c>
      <c r="F12" s="219" t="s">
        <v>512</v>
      </c>
      <c r="G12" s="219" t="s">
        <v>512</v>
      </c>
      <c r="H12" s="219" t="s">
        <v>512</v>
      </c>
      <c r="I12" s="219" t="s">
        <v>512</v>
      </c>
      <c r="J12" s="219" t="s">
        <v>512</v>
      </c>
    </row>
    <row r="13" spans="1:10" ht="18" customHeight="1">
      <c r="A13" s="86" t="s">
        <v>11</v>
      </c>
      <c r="B13" s="90" t="s">
        <v>513</v>
      </c>
      <c r="C13" s="219">
        <v>1277347</v>
      </c>
      <c r="D13" s="219">
        <v>411969149</v>
      </c>
      <c r="E13" s="219">
        <v>105128</v>
      </c>
      <c r="F13" s="219">
        <v>6931226</v>
      </c>
      <c r="G13" s="219">
        <v>440148</v>
      </c>
      <c r="H13" s="219">
        <v>151094117</v>
      </c>
      <c r="I13" s="219">
        <v>3900636</v>
      </c>
      <c r="J13" s="219">
        <v>5900132</v>
      </c>
    </row>
    <row r="14" spans="1:10" ht="18" customHeight="1">
      <c r="A14" s="86" t="s">
        <v>10</v>
      </c>
      <c r="B14" s="90" t="s">
        <v>514</v>
      </c>
      <c r="C14" s="219">
        <v>412042</v>
      </c>
      <c r="D14" s="219">
        <v>1249730</v>
      </c>
      <c r="E14" s="219" t="s">
        <v>512</v>
      </c>
      <c r="F14" s="219">
        <v>318711</v>
      </c>
      <c r="G14" s="219" t="s">
        <v>512</v>
      </c>
      <c r="H14" s="219" t="s">
        <v>512</v>
      </c>
      <c r="I14" s="219" t="s">
        <v>512</v>
      </c>
      <c r="J14" s="219" t="s">
        <v>512</v>
      </c>
    </row>
    <row r="15" spans="1:10" ht="18" customHeight="1">
      <c r="A15" s="86" t="s">
        <v>12</v>
      </c>
      <c r="B15" s="90" t="s">
        <v>74</v>
      </c>
      <c r="C15" s="219">
        <v>60</v>
      </c>
      <c r="D15" s="219">
        <v>49522</v>
      </c>
      <c r="E15" s="219" t="s">
        <v>512</v>
      </c>
      <c r="F15" s="219">
        <v>118</v>
      </c>
      <c r="G15" s="219" t="s">
        <v>512</v>
      </c>
      <c r="H15" s="219" t="s">
        <v>512</v>
      </c>
      <c r="I15" s="219" t="s">
        <v>512</v>
      </c>
      <c r="J15" s="219" t="s">
        <v>512</v>
      </c>
    </row>
    <row r="16" spans="1:10" ht="18" customHeight="1">
      <c r="A16" s="86" t="s">
        <v>13</v>
      </c>
      <c r="B16" s="90" t="s">
        <v>76</v>
      </c>
      <c r="C16" s="219">
        <v>204</v>
      </c>
      <c r="D16" s="219">
        <v>324628</v>
      </c>
      <c r="E16" s="219" t="s">
        <v>512</v>
      </c>
      <c r="F16" s="219">
        <v>2112</v>
      </c>
      <c r="G16" s="219" t="s">
        <v>512</v>
      </c>
      <c r="H16" s="219" t="s">
        <v>512</v>
      </c>
      <c r="I16" s="219" t="s">
        <v>512</v>
      </c>
      <c r="J16" s="219" t="s">
        <v>512</v>
      </c>
    </row>
    <row r="17" spans="1:10" ht="30" customHeight="1">
      <c r="A17" s="86" t="s">
        <v>549</v>
      </c>
      <c r="B17" s="90" t="s">
        <v>515</v>
      </c>
      <c r="C17" s="219">
        <v>14774</v>
      </c>
      <c r="D17" s="219">
        <v>4847330</v>
      </c>
      <c r="E17" s="219" t="s">
        <v>512</v>
      </c>
      <c r="F17" s="219">
        <v>201753</v>
      </c>
      <c r="G17" s="219">
        <v>25277</v>
      </c>
      <c r="H17" s="219">
        <v>4644433</v>
      </c>
      <c r="I17" s="219">
        <v>1630513</v>
      </c>
      <c r="J17" s="219">
        <v>405860</v>
      </c>
    </row>
    <row r="18" spans="1:10" ht="18" customHeight="1">
      <c r="A18" s="86" t="s">
        <v>548</v>
      </c>
      <c r="B18" s="90" t="s">
        <v>550</v>
      </c>
      <c r="C18" s="219">
        <v>120824</v>
      </c>
      <c r="D18" s="219">
        <v>50773384</v>
      </c>
      <c r="E18" s="219" t="s">
        <v>512</v>
      </c>
      <c r="F18" s="219">
        <v>834912</v>
      </c>
      <c r="G18" s="219">
        <v>2646</v>
      </c>
      <c r="H18" s="219">
        <v>804049</v>
      </c>
      <c r="I18" s="219">
        <v>388</v>
      </c>
      <c r="J18" s="219">
        <v>21040</v>
      </c>
    </row>
    <row r="19" spans="1:10" ht="18" customHeight="1">
      <c r="A19" s="86" t="s">
        <v>14</v>
      </c>
      <c r="B19" s="90" t="s">
        <v>516</v>
      </c>
      <c r="C19" s="219">
        <v>487165</v>
      </c>
      <c r="D19" s="219">
        <v>180379723</v>
      </c>
      <c r="E19" s="219">
        <v>1042</v>
      </c>
      <c r="F19" s="219">
        <v>2758877</v>
      </c>
      <c r="G19" s="219">
        <v>83053</v>
      </c>
      <c r="H19" s="219">
        <v>26758154</v>
      </c>
      <c r="I19" s="219">
        <v>666956</v>
      </c>
      <c r="J19" s="219">
        <v>640662</v>
      </c>
    </row>
    <row r="20" spans="1:10" ht="18" customHeight="1">
      <c r="A20" s="86" t="s">
        <v>15</v>
      </c>
      <c r="B20" s="90" t="s">
        <v>517</v>
      </c>
      <c r="C20" s="219">
        <v>258562</v>
      </c>
      <c r="D20" s="219">
        <v>60641205</v>
      </c>
      <c r="E20" s="219">
        <v>658</v>
      </c>
      <c r="F20" s="219">
        <v>1540077</v>
      </c>
      <c r="G20" s="219" t="s">
        <v>512</v>
      </c>
      <c r="H20" s="219" t="s">
        <v>512</v>
      </c>
      <c r="I20" s="219" t="s">
        <v>512</v>
      </c>
      <c r="J20" s="219" t="s">
        <v>512</v>
      </c>
    </row>
    <row r="21" spans="1:10" ht="18" customHeight="1">
      <c r="A21" s="86" t="s">
        <v>16</v>
      </c>
      <c r="B21" s="90" t="s">
        <v>80</v>
      </c>
      <c r="C21" s="219">
        <v>13</v>
      </c>
      <c r="D21" s="219">
        <v>1011</v>
      </c>
      <c r="E21" s="219" t="s">
        <v>512</v>
      </c>
      <c r="F21" s="219">
        <v>13</v>
      </c>
      <c r="G21" s="219" t="s">
        <v>512</v>
      </c>
      <c r="H21" s="219" t="s">
        <v>512</v>
      </c>
      <c r="I21" s="219" t="s">
        <v>512</v>
      </c>
      <c r="J21" s="219" t="s">
        <v>512</v>
      </c>
    </row>
    <row r="22" spans="1:10" ht="30" customHeight="1">
      <c r="A22" s="86" t="s">
        <v>589</v>
      </c>
      <c r="B22" s="253" t="s">
        <v>676</v>
      </c>
      <c r="C22" s="219">
        <v>1432</v>
      </c>
      <c r="D22" s="219">
        <v>1392111</v>
      </c>
      <c r="E22" s="219" t="s">
        <v>512</v>
      </c>
      <c r="F22" s="219">
        <v>5829</v>
      </c>
      <c r="G22" s="219">
        <v>59411</v>
      </c>
      <c r="H22" s="219">
        <v>29665022</v>
      </c>
      <c r="I22" s="219">
        <v>1591094</v>
      </c>
      <c r="J22" s="219">
        <v>906663</v>
      </c>
    </row>
    <row r="23" spans="1:10" ht="18" customHeight="1">
      <c r="A23" s="86" t="s">
        <v>17</v>
      </c>
      <c r="B23" s="90" t="s">
        <v>81</v>
      </c>
      <c r="C23" s="219">
        <v>30981</v>
      </c>
      <c r="D23" s="219">
        <v>5125695</v>
      </c>
      <c r="E23" s="219">
        <v>10563</v>
      </c>
      <c r="F23" s="219">
        <v>585849</v>
      </c>
      <c r="G23" s="219" t="s">
        <v>512</v>
      </c>
      <c r="H23" s="219" t="s">
        <v>512</v>
      </c>
      <c r="I23" s="219" t="s">
        <v>512</v>
      </c>
      <c r="J23" s="219" t="s">
        <v>512</v>
      </c>
    </row>
    <row r="24" spans="1:10" ht="18" customHeight="1">
      <c r="A24" s="86" t="s">
        <v>18</v>
      </c>
      <c r="B24" s="228" t="s">
        <v>83</v>
      </c>
      <c r="C24" s="219">
        <v>137137</v>
      </c>
      <c r="D24" s="219">
        <v>35753666</v>
      </c>
      <c r="E24" s="219">
        <v>3871000</v>
      </c>
      <c r="F24" s="219">
        <v>611197</v>
      </c>
      <c r="G24" s="219">
        <v>7690</v>
      </c>
      <c r="H24" s="219">
        <v>1917175</v>
      </c>
      <c r="I24" s="219">
        <v>1016435</v>
      </c>
      <c r="J24" s="219">
        <v>22802</v>
      </c>
    </row>
    <row r="25" spans="1:10" ht="18" customHeight="1" hidden="1">
      <c r="A25" s="86" t="s">
        <v>627</v>
      </c>
      <c r="B25" s="228"/>
      <c r="C25" s="219" t="s">
        <v>512</v>
      </c>
      <c r="D25" s="219" t="s">
        <v>512</v>
      </c>
      <c r="E25" s="219" t="s">
        <v>512</v>
      </c>
      <c r="F25" s="219" t="s">
        <v>512</v>
      </c>
      <c r="G25" s="219" t="s">
        <v>512</v>
      </c>
      <c r="H25" s="219" t="s">
        <v>512</v>
      </c>
      <c r="I25" s="219" t="s">
        <v>512</v>
      </c>
      <c r="J25" s="219" t="s">
        <v>512</v>
      </c>
    </row>
    <row r="26" spans="1:10" ht="18" customHeight="1">
      <c r="A26" s="86" t="s">
        <v>20</v>
      </c>
      <c r="B26" s="90" t="s">
        <v>86</v>
      </c>
      <c r="C26" s="219" t="s">
        <v>512</v>
      </c>
      <c r="D26" s="219" t="s">
        <v>512</v>
      </c>
      <c r="E26" s="219" t="s">
        <v>512</v>
      </c>
      <c r="F26" s="219" t="s">
        <v>512</v>
      </c>
      <c r="G26" s="219" t="s">
        <v>512</v>
      </c>
      <c r="H26" s="219" t="s">
        <v>512</v>
      </c>
      <c r="I26" s="219" t="s">
        <v>512</v>
      </c>
      <c r="J26" s="219" t="s">
        <v>512</v>
      </c>
    </row>
    <row r="27" spans="1:10" ht="18" customHeight="1">
      <c r="A27" s="86" t="s">
        <v>21</v>
      </c>
      <c r="B27" s="90" t="s">
        <v>88</v>
      </c>
      <c r="C27" s="219">
        <v>109763</v>
      </c>
      <c r="D27" s="219">
        <v>30593132</v>
      </c>
      <c r="E27" s="219">
        <v>682073</v>
      </c>
      <c r="F27" s="219">
        <v>795563</v>
      </c>
      <c r="G27" s="219">
        <v>115</v>
      </c>
      <c r="H27" s="219">
        <v>45701</v>
      </c>
      <c r="I27" s="219">
        <v>67</v>
      </c>
      <c r="J27" s="219">
        <v>1169</v>
      </c>
    </row>
    <row r="28" spans="1:10" ht="30" customHeight="1">
      <c r="A28" s="86" t="s">
        <v>628</v>
      </c>
      <c r="B28" s="90" t="s">
        <v>629</v>
      </c>
      <c r="C28" s="219">
        <v>54082</v>
      </c>
      <c r="D28" s="219">
        <v>2336483</v>
      </c>
      <c r="E28" s="219">
        <v>7</v>
      </c>
      <c r="F28" s="219">
        <v>70025</v>
      </c>
      <c r="G28" s="219">
        <v>36829</v>
      </c>
      <c r="H28" s="219">
        <v>32122945</v>
      </c>
      <c r="I28" s="219">
        <v>35768</v>
      </c>
      <c r="J28" s="219">
        <v>304328</v>
      </c>
    </row>
    <row r="29" spans="1:10" ht="18" customHeight="1">
      <c r="A29" s="86" t="s">
        <v>22</v>
      </c>
      <c r="B29" s="84"/>
      <c r="C29" s="219">
        <v>2084</v>
      </c>
      <c r="D29" s="219">
        <v>1237792</v>
      </c>
      <c r="E29" s="219" t="s">
        <v>512</v>
      </c>
      <c r="F29" s="219">
        <v>25923</v>
      </c>
      <c r="G29" s="219">
        <v>3314</v>
      </c>
      <c r="H29" s="219">
        <v>2942921</v>
      </c>
      <c r="I29" s="219">
        <v>79</v>
      </c>
      <c r="J29" s="219">
        <v>13294</v>
      </c>
    </row>
    <row r="30" spans="1:10" ht="18" customHeight="1">
      <c r="A30" s="86" t="s">
        <v>23</v>
      </c>
      <c r="B30" s="90"/>
      <c r="C30" s="219">
        <v>22</v>
      </c>
      <c r="D30" s="219">
        <v>534</v>
      </c>
      <c r="E30" s="219" t="s">
        <v>512</v>
      </c>
      <c r="F30" s="219" t="s">
        <v>512</v>
      </c>
      <c r="G30" s="219">
        <v>4450</v>
      </c>
      <c r="H30" s="219">
        <v>7120257</v>
      </c>
      <c r="I30" s="219">
        <v>343</v>
      </c>
      <c r="J30" s="219">
        <v>22400</v>
      </c>
    </row>
    <row r="31" spans="1:10" ht="18" customHeight="1">
      <c r="A31" s="86" t="s">
        <v>24</v>
      </c>
      <c r="B31" s="90" t="s">
        <v>93</v>
      </c>
      <c r="C31" s="219">
        <v>13822</v>
      </c>
      <c r="D31" s="219">
        <v>9816362</v>
      </c>
      <c r="E31" s="219">
        <v>38582</v>
      </c>
      <c r="F31" s="219">
        <v>70128</v>
      </c>
      <c r="G31" s="219" t="s">
        <v>512</v>
      </c>
      <c r="H31" s="219" t="s">
        <v>512</v>
      </c>
      <c r="I31" s="219" t="s">
        <v>512</v>
      </c>
      <c r="J31" s="219" t="s">
        <v>512</v>
      </c>
    </row>
    <row r="32" spans="1:10" ht="18" customHeight="1">
      <c r="A32" s="86" t="s">
        <v>25</v>
      </c>
      <c r="B32" s="90" t="s">
        <v>94</v>
      </c>
      <c r="C32" s="219">
        <v>95410</v>
      </c>
      <c r="D32" s="219">
        <v>16118176</v>
      </c>
      <c r="E32" s="219">
        <v>54592</v>
      </c>
      <c r="F32" s="219">
        <v>660099</v>
      </c>
      <c r="G32" s="219">
        <v>287</v>
      </c>
      <c r="H32" s="219">
        <v>195784</v>
      </c>
      <c r="I32" s="219" t="s">
        <v>512</v>
      </c>
      <c r="J32" s="219">
        <v>2622</v>
      </c>
    </row>
    <row r="33" spans="1:10" ht="30" customHeight="1">
      <c r="A33" s="86" t="s">
        <v>518</v>
      </c>
      <c r="B33" s="90"/>
      <c r="C33" s="219">
        <v>3729</v>
      </c>
      <c r="D33" s="219">
        <v>2514131</v>
      </c>
      <c r="E33" s="219" t="s">
        <v>512</v>
      </c>
      <c r="F33" s="219">
        <v>20911</v>
      </c>
      <c r="G33" s="219" t="s">
        <v>512</v>
      </c>
      <c r="H33" s="219" t="s">
        <v>512</v>
      </c>
      <c r="I33" s="219" t="s">
        <v>512</v>
      </c>
      <c r="J33" s="219" t="s">
        <v>512</v>
      </c>
    </row>
    <row r="34" spans="1:10" ht="18" customHeight="1">
      <c r="A34" s="86" t="s">
        <v>678</v>
      </c>
      <c r="B34" s="90" t="s">
        <v>585</v>
      </c>
      <c r="C34" s="219">
        <v>315879</v>
      </c>
      <c r="D34" s="219">
        <v>103393814</v>
      </c>
      <c r="E34" s="219">
        <v>14213</v>
      </c>
      <c r="F34" s="219">
        <v>1455580</v>
      </c>
      <c r="G34" s="219">
        <v>20447</v>
      </c>
      <c r="H34" s="219">
        <v>3003938</v>
      </c>
      <c r="I34" s="219">
        <v>329152</v>
      </c>
      <c r="J34" s="219">
        <v>227041</v>
      </c>
    </row>
    <row r="35" spans="1:10" s="123" customFormat="1" ht="18" customHeight="1">
      <c r="A35" s="86" t="s">
        <v>519</v>
      </c>
      <c r="B35" s="228" t="s">
        <v>477</v>
      </c>
      <c r="C35" s="219">
        <v>111</v>
      </c>
      <c r="D35" s="219">
        <v>1862</v>
      </c>
      <c r="E35" s="219" t="s">
        <v>512</v>
      </c>
      <c r="F35" s="219" t="s">
        <v>512</v>
      </c>
      <c r="G35" s="219">
        <v>30746</v>
      </c>
      <c r="H35" s="219">
        <v>14255777</v>
      </c>
      <c r="I35" s="219">
        <v>967780</v>
      </c>
      <c r="J35" s="219">
        <v>1024384</v>
      </c>
    </row>
    <row r="36" spans="1:10" s="123" customFormat="1" ht="18" customHeight="1">
      <c r="A36" s="86" t="s">
        <v>26</v>
      </c>
      <c r="B36" s="90"/>
      <c r="C36" s="219" t="s">
        <v>512</v>
      </c>
      <c r="D36" s="219" t="s">
        <v>512</v>
      </c>
      <c r="E36" s="219" t="s">
        <v>512</v>
      </c>
      <c r="F36" s="219" t="s">
        <v>512</v>
      </c>
      <c r="G36" s="219">
        <v>24074</v>
      </c>
      <c r="H36" s="219">
        <v>9905423</v>
      </c>
      <c r="I36" s="219">
        <v>1124678</v>
      </c>
      <c r="J36" s="219">
        <v>1419361</v>
      </c>
    </row>
    <row r="37" spans="1:10" s="240" customFormat="1" ht="18" customHeight="1">
      <c r="A37" s="87" t="s">
        <v>27</v>
      </c>
      <c r="B37" s="247" t="s">
        <v>96</v>
      </c>
      <c r="C37" s="220">
        <v>362772</v>
      </c>
      <c r="D37" s="220">
        <v>76762333</v>
      </c>
      <c r="E37" s="220">
        <v>860698</v>
      </c>
      <c r="F37" s="220">
        <v>6471291</v>
      </c>
      <c r="G37" s="220">
        <v>1506</v>
      </c>
      <c r="H37" s="220">
        <v>405655</v>
      </c>
      <c r="I37" s="220">
        <v>739</v>
      </c>
      <c r="J37" s="220">
        <v>34298</v>
      </c>
    </row>
    <row r="38" spans="1:10" s="123" customFormat="1" ht="30" customHeight="1">
      <c r="A38" s="86" t="s">
        <v>28</v>
      </c>
      <c r="B38" s="90"/>
      <c r="C38" s="219" t="s">
        <v>512</v>
      </c>
      <c r="D38" s="219" t="s">
        <v>512</v>
      </c>
      <c r="E38" s="219" t="s">
        <v>512</v>
      </c>
      <c r="F38" s="219" t="s">
        <v>512</v>
      </c>
      <c r="G38" s="219" t="s">
        <v>512</v>
      </c>
      <c r="H38" s="219" t="s">
        <v>512</v>
      </c>
      <c r="I38" s="219" t="s">
        <v>512</v>
      </c>
      <c r="J38" s="219" t="s">
        <v>512</v>
      </c>
    </row>
    <row r="39" spans="1:10" s="123" customFormat="1" ht="18" customHeight="1">
      <c r="A39" s="86" t="s">
        <v>29</v>
      </c>
      <c r="B39" s="90" t="s">
        <v>98</v>
      </c>
      <c r="C39" s="219">
        <v>31860</v>
      </c>
      <c r="D39" s="219">
        <v>12334181</v>
      </c>
      <c r="E39" s="219">
        <v>133670</v>
      </c>
      <c r="F39" s="219">
        <v>282833</v>
      </c>
      <c r="G39" s="219">
        <v>105</v>
      </c>
      <c r="H39" s="219">
        <v>28131</v>
      </c>
      <c r="I39" s="219">
        <v>13147</v>
      </c>
      <c r="J39" s="219">
        <v>632</v>
      </c>
    </row>
    <row r="40" spans="1:10" ht="18" customHeight="1">
      <c r="A40" s="86" t="s">
        <v>30</v>
      </c>
      <c r="B40" s="90" t="s">
        <v>101</v>
      </c>
      <c r="C40" s="219">
        <v>4423</v>
      </c>
      <c r="D40" s="219">
        <v>2359968</v>
      </c>
      <c r="E40" s="219">
        <v>84</v>
      </c>
      <c r="F40" s="219">
        <v>8846</v>
      </c>
      <c r="G40" s="219" t="s">
        <v>512</v>
      </c>
      <c r="H40" s="219" t="s">
        <v>512</v>
      </c>
      <c r="I40" s="219" t="s">
        <v>512</v>
      </c>
      <c r="J40" s="219" t="s">
        <v>512</v>
      </c>
    </row>
    <row r="41" spans="1:10" ht="18" customHeight="1">
      <c r="A41" s="86" t="s">
        <v>31</v>
      </c>
      <c r="B41" s="90" t="s">
        <v>103</v>
      </c>
      <c r="C41" s="219">
        <v>213025</v>
      </c>
      <c r="D41" s="219">
        <v>142473737</v>
      </c>
      <c r="E41" s="219">
        <v>720411</v>
      </c>
      <c r="F41" s="219">
        <v>6340859</v>
      </c>
      <c r="G41" s="219">
        <v>32959</v>
      </c>
      <c r="H41" s="219">
        <v>17946234</v>
      </c>
      <c r="I41" s="219">
        <v>6041186</v>
      </c>
      <c r="J41" s="219">
        <v>437723</v>
      </c>
    </row>
    <row r="42" spans="1:10" ht="18" customHeight="1">
      <c r="A42" s="86" t="s">
        <v>32</v>
      </c>
      <c r="B42" s="84" t="s">
        <v>630</v>
      </c>
      <c r="C42" s="219">
        <v>194175</v>
      </c>
      <c r="D42" s="219">
        <v>80167362</v>
      </c>
      <c r="E42" s="219">
        <v>209717</v>
      </c>
      <c r="F42" s="219">
        <v>1506512</v>
      </c>
      <c r="G42" s="219">
        <v>2404</v>
      </c>
      <c r="H42" s="219">
        <v>445009</v>
      </c>
      <c r="I42" s="219">
        <v>77231</v>
      </c>
      <c r="J42" s="219">
        <v>48497</v>
      </c>
    </row>
    <row r="43" spans="1:10" ht="30" customHeight="1">
      <c r="A43" s="86" t="s">
        <v>520</v>
      </c>
      <c r="B43" s="228" t="s">
        <v>473</v>
      </c>
      <c r="C43" s="219" t="s">
        <v>512</v>
      </c>
      <c r="D43" s="219" t="s">
        <v>512</v>
      </c>
      <c r="E43" s="219" t="s">
        <v>512</v>
      </c>
      <c r="F43" s="219" t="s">
        <v>512</v>
      </c>
      <c r="G43" s="219" t="s">
        <v>512</v>
      </c>
      <c r="H43" s="219" t="s">
        <v>512</v>
      </c>
      <c r="I43" s="219" t="s">
        <v>512</v>
      </c>
      <c r="J43" s="219" t="s">
        <v>512</v>
      </c>
    </row>
    <row r="44" spans="1:10" ht="18" customHeight="1">
      <c r="A44" s="86" t="s">
        <v>33</v>
      </c>
      <c r="B44" s="90"/>
      <c r="C44" s="219" t="s">
        <v>512</v>
      </c>
      <c r="D44" s="219" t="s">
        <v>512</v>
      </c>
      <c r="E44" s="219" t="s">
        <v>512</v>
      </c>
      <c r="F44" s="219" t="s">
        <v>512</v>
      </c>
      <c r="G44" s="219" t="s">
        <v>512</v>
      </c>
      <c r="H44" s="219" t="s">
        <v>512</v>
      </c>
      <c r="I44" s="219" t="s">
        <v>512</v>
      </c>
      <c r="J44" s="219" t="s">
        <v>512</v>
      </c>
    </row>
    <row r="45" spans="1:10" ht="18" customHeight="1">
      <c r="A45" s="86" t="s">
        <v>34</v>
      </c>
      <c r="B45" s="90" t="s">
        <v>106</v>
      </c>
      <c r="C45" s="219" t="s">
        <v>512</v>
      </c>
      <c r="D45" s="219" t="s">
        <v>512</v>
      </c>
      <c r="E45" s="219" t="s">
        <v>512</v>
      </c>
      <c r="F45" s="219" t="s">
        <v>512</v>
      </c>
      <c r="G45" s="219" t="s">
        <v>512</v>
      </c>
      <c r="H45" s="219" t="s">
        <v>512</v>
      </c>
      <c r="I45" s="219" t="s">
        <v>512</v>
      </c>
      <c r="J45" s="219" t="s">
        <v>512</v>
      </c>
    </row>
    <row r="46" spans="1:10" ht="18" customHeight="1" hidden="1">
      <c r="A46" s="86" t="s">
        <v>35</v>
      </c>
      <c r="B46" s="90" t="s">
        <v>108</v>
      </c>
      <c r="C46" s="219" t="s">
        <v>512</v>
      </c>
      <c r="D46" s="219" t="s">
        <v>512</v>
      </c>
      <c r="E46" s="219" t="s">
        <v>512</v>
      </c>
      <c r="F46" s="219" t="s">
        <v>512</v>
      </c>
      <c r="G46" s="219" t="s">
        <v>512</v>
      </c>
      <c r="H46" s="219" t="s">
        <v>512</v>
      </c>
      <c r="I46" s="219" t="s">
        <v>512</v>
      </c>
      <c r="J46" s="219" t="s">
        <v>512</v>
      </c>
    </row>
    <row r="47" spans="1:10" ht="18" customHeight="1" hidden="1">
      <c r="A47" s="86" t="s">
        <v>36</v>
      </c>
      <c r="B47" s="90" t="s">
        <v>110</v>
      </c>
      <c r="C47" s="219" t="s">
        <v>512</v>
      </c>
      <c r="D47" s="219" t="s">
        <v>512</v>
      </c>
      <c r="E47" s="219" t="s">
        <v>512</v>
      </c>
      <c r="F47" s="219" t="s">
        <v>512</v>
      </c>
      <c r="G47" s="219" t="s">
        <v>512</v>
      </c>
      <c r="H47" s="219" t="s">
        <v>512</v>
      </c>
      <c r="I47" s="219" t="s">
        <v>512</v>
      </c>
      <c r="J47" s="219" t="s">
        <v>512</v>
      </c>
    </row>
    <row r="48" spans="1:10" ht="18" customHeight="1">
      <c r="A48" s="86" t="s">
        <v>37</v>
      </c>
      <c r="B48" s="228" t="s">
        <v>555</v>
      </c>
      <c r="C48" s="219">
        <v>701507</v>
      </c>
      <c r="D48" s="219">
        <v>330447302</v>
      </c>
      <c r="E48" s="219">
        <v>32521</v>
      </c>
      <c r="F48" s="219">
        <v>5670904</v>
      </c>
      <c r="G48" s="219">
        <v>125954</v>
      </c>
      <c r="H48" s="219">
        <v>54826722</v>
      </c>
      <c r="I48" s="219">
        <v>4473589</v>
      </c>
      <c r="J48" s="219">
        <v>604706</v>
      </c>
    </row>
    <row r="49" spans="1:10" ht="18" customHeight="1">
      <c r="A49" s="86" t="s">
        <v>38</v>
      </c>
      <c r="B49" s="90"/>
      <c r="C49" s="219">
        <v>165</v>
      </c>
      <c r="D49" s="219">
        <v>208055</v>
      </c>
      <c r="E49" s="219" t="s">
        <v>512</v>
      </c>
      <c r="F49" s="219">
        <v>2131</v>
      </c>
      <c r="G49" s="219" t="s">
        <v>512</v>
      </c>
      <c r="H49" s="219" t="s">
        <v>512</v>
      </c>
      <c r="I49" s="219" t="s">
        <v>512</v>
      </c>
      <c r="J49" s="219" t="s">
        <v>512</v>
      </c>
    </row>
    <row r="50" spans="1:10" ht="30" customHeight="1">
      <c r="A50" s="86" t="s">
        <v>39</v>
      </c>
      <c r="B50" s="90" t="s">
        <v>521</v>
      </c>
      <c r="C50" s="219">
        <v>159143</v>
      </c>
      <c r="D50" s="219">
        <v>80705276</v>
      </c>
      <c r="E50" s="219">
        <v>185621</v>
      </c>
      <c r="F50" s="219">
        <v>879392</v>
      </c>
      <c r="G50" s="219">
        <v>26230</v>
      </c>
      <c r="H50" s="219">
        <v>3845631</v>
      </c>
      <c r="I50" s="219">
        <v>243246</v>
      </c>
      <c r="J50" s="219">
        <v>324868</v>
      </c>
    </row>
    <row r="51" spans="1:10" ht="18" customHeight="1">
      <c r="A51" s="86" t="s">
        <v>631</v>
      </c>
      <c r="B51" s="90" t="s">
        <v>632</v>
      </c>
      <c r="C51" s="219">
        <v>140808</v>
      </c>
      <c r="D51" s="219">
        <v>7003002</v>
      </c>
      <c r="E51" s="219">
        <v>61483</v>
      </c>
      <c r="F51" s="219">
        <v>984048</v>
      </c>
      <c r="G51" s="219">
        <v>5376</v>
      </c>
      <c r="H51" s="219">
        <v>2967907</v>
      </c>
      <c r="I51" s="219">
        <v>46571</v>
      </c>
      <c r="J51" s="219">
        <v>600836</v>
      </c>
    </row>
    <row r="52" spans="1:10" ht="18" customHeight="1">
      <c r="A52" s="86" t="s">
        <v>40</v>
      </c>
      <c r="B52" s="90" t="s">
        <v>115</v>
      </c>
      <c r="C52" s="219">
        <v>115008</v>
      </c>
      <c r="D52" s="219">
        <v>5282946</v>
      </c>
      <c r="E52" s="219">
        <v>4455</v>
      </c>
      <c r="F52" s="219">
        <v>302496</v>
      </c>
      <c r="G52" s="219" t="s">
        <v>512</v>
      </c>
      <c r="H52" s="219" t="s">
        <v>512</v>
      </c>
      <c r="I52" s="219" t="s">
        <v>512</v>
      </c>
      <c r="J52" s="219" t="s">
        <v>512</v>
      </c>
    </row>
    <row r="53" spans="1:10" ht="18" customHeight="1">
      <c r="A53" s="86" t="s">
        <v>522</v>
      </c>
      <c r="B53" s="84"/>
      <c r="C53" s="219" t="s">
        <v>512</v>
      </c>
      <c r="D53" s="219" t="s">
        <v>512</v>
      </c>
      <c r="E53" s="219" t="s">
        <v>512</v>
      </c>
      <c r="F53" s="219" t="s">
        <v>512</v>
      </c>
      <c r="G53" s="219" t="s">
        <v>512</v>
      </c>
      <c r="H53" s="219" t="s">
        <v>512</v>
      </c>
      <c r="I53" s="219" t="s">
        <v>512</v>
      </c>
      <c r="J53" s="219" t="s">
        <v>512</v>
      </c>
    </row>
    <row r="54" spans="1:10" ht="18" customHeight="1">
      <c r="A54" s="86" t="s">
        <v>41</v>
      </c>
      <c r="B54" s="90" t="s">
        <v>119</v>
      </c>
      <c r="C54" s="219">
        <v>90418</v>
      </c>
      <c r="D54" s="219">
        <v>55693375</v>
      </c>
      <c r="E54" s="219">
        <v>16001</v>
      </c>
      <c r="F54" s="219">
        <v>587919</v>
      </c>
      <c r="G54" s="219">
        <v>12637</v>
      </c>
      <c r="H54" s="219">
        <v>4351840</v>
      </c>
      <c r="I54" s="219">
        <v>197432</v>
      </c>
      <c r="J54" s="219">
        <v>108839</v>
      </c>
    </row>
    <row r="55" spans="1:10" ht="30" customHeight="1">
      <c r="A55" s="86" t="s">
        <v>42</v>
      </c>
      <c r="B55" s="84"/>
      <c r="C55" s="219" t="s">
        <v>512</v>
      </c>
      <c r="D55" s="219" t="s">
        <v>512</v>
      </c>
      <c r="E55" s="219" t="s">
        <v>512</v>
      </c>
      <c r="F55" s="219" t="s">
        <v>512</v>
      </c>
      <c r="G55" s="219">
        <v>336</v>
      </c>
      <c r="H55" s="219">
        <v>32600</v>
      </c>
      <c r="I55" s="219" t="s">
        <v>512</v>
      </c>
      <c r="J55" s="219">
        <v>4604</v>
      </c>
    </row>
    <row r="56" spans="1:10" ht="18" customHeight="1">
      <c r="A56" s="86" t="s">
        <v>43</v>
      </c>
      <c r="B56" s="90" t="s">
        <v>123</v>
      </c>
      <c r="C56" s="219">
        <v>2763</v>
      </c>
      <c r="D56" s="219">
        <v>2985000</v>
      </c>
      <c r="E56" s="219" t="s">
        <v>512</v>
      </c>
      <c r="F56" s="219">
        <v>9931</v>
      </c>
      <c r="G56" s="219" t="s">
        <v>512</v>
      </c>
      <c r="H56" s="219" t="s">
        <v>512</v>
      </c>
      <c r="I56" s="219" t="s">
        <v>512</v>
      </c>
      <c r="J56" s="219" t="s">
        <v>512</v>
      </c>
    </row>
    <row r="57" spans="1:10" ht="18" customHeight="1">
      <c r="A57" s="86" t="s">
        <v>523</v>
      </c>
      <c r="B57" s="84"/>
      <c r="C57" s="219">
        <v>292</v>
      </c>
      <c r="D57" s="219">
        <v>480191</v>
      </c>
      <c r="E57" s="219" t="s">
        <v>512</v>
      </c>
      <c r="F57" s="219">
        <v>1691</v>
      </c>
      <c r="G57" s="219" t="s">
        <v>512</v>
      </c>
      <c r="H57" s="219" t="s">
        <v>512</v>
      </c>
      <c r="I57" s="219" t="s">
        <v>512</v>
      </c>
      <c r="J57" s="219" t="s">
        <v>512</v>
      </c>
    </row>
    <row r="58" spans="1:10" ht="18" customHeight="1">
      <c r="A58" s="86" t="s">
        <v>551</v>
      </c>
      <c r="B58" s="84"/>
      <c r="C58" s="219">
        <v>35</v>
      </c>
      <c r="D58" s="219">
        <v>47347</v>
      </c>
      <c r="E58" s="219" t="s">
        <v>512</v>
      </c>
      <c r="F58" s="219">
        <v>118</v>
      </c>
      <c r="G58" s="219" t="s">
        <v>512</v>
      </c>
      <c r="H58" s="219" t="s">
        <v>512</v>
      </c>
      <c r="I58" s="219" t="s">
        <v>512</v>
      </c>
      <c r="J58" s="219" t="s">
        <v>512</v>
      </c>
    </row>
    <row r="59" spans="1:10" s="123" customFormat="1" ht="18" customHeight="1">
      <c r="A59" s="86" t="s">
        <v>44</v>
      </c>
      <c r="B59" s="90" t="s">
        <v>126</v>
      </c>
      <c r="C59" s="219">
        <v>38</v>
      </c>
      <c r="D59" s="219">
        <v>13859</v>
      </c>
      <c r="E59" s="219">
        <v>1877</v>
      </c>
      <c r="F59" s="219" t="s">
        <v>512</v>
      </c>
      <c r="G59" s="219" t="s">
        <v>512</v>
      </c>
      <c r="H59" s="219" t="s">
        <v>512</v>
      </c>
      <c r="I59" s="219" t="s">
        <v>512</v>
      </c>
      <c r="J59" s="219" t="s">
        <v>512</v>
      </c>
    </row>
    <row r="60" spans="1:10" s="123" customFormat="1" ht="30" customHeight="1">
      <c r="A60" s="86" t="s">
        <v>45</v>
      </c>
      <c r="B60" s="228" t="s">
        <v>128</v>
      </c>
      <c r="C60" s="219">
        <v>488665</v>
      </c>
      <c r="D60" s="219">
        <v>252557355</v>
      </c>
      <c r="E60" s="219">
        <v>35811</v>
      </c>
      <c r="F60" s="219">
        <v>3971133</v>
      </c>
      <c r="G60" s="219">
        <v>209965</v>
      </c>
      <c r="H60" s="219">
        <v>86468325</v>
      </c>
      <c r="I60" s="219">
        <v>4977610</v>
      </c>
      <c r="J60" s="219">
        <v>947674</v>
      </c>
    </row>
    <row r="61" spans="1:10" s="123" customFormat="1" ht="30" customHeight="1" hidden="1">
      <c r="A61" s="86" t="s">
        <v>46</v>
      </c>
      <c r="B61" s="90" t="s">
        <v>128</v>
      </c>
      <c r="C61" s="219" t="s">
        <v>512</v>
      </c>
      <c r="D61" s="219" t="s">
        <v>512</v>
      </c>
      <c r="E61" s="219" t="s">
        <v>512</v>
      </c>
      <c r="F61" s="219" t="s">
        <v>512</v>
      </c>
      <c r="G61" s="219" t="s">
        <v>512</v>
      </c>
      <c r="H61" s="219" t="s">
        <v>512</v>
      </c>
      <c r="I61" s="219" t="s">
        <v>512</v>
      </c>
      <c r="J61" s="219" t="s">
        <v>512</v>
      </c>
    </row>
    <row r="62" spans="1:10" ht="18" customHeight="1">
      <c r="A62" s="86" t="s">
        <v>524</v>
      </c>
      <c r="B62" s="90" t="s">
        <v>525</v>
      </c>
      <c r="C62" s="219">
        <v>523</v>
      </c>
      <c r="D62" s="219">
        <v>855170</v>
      </c>
      <c r="E62" s="219" t="s">
        <v>512</v>
      </c>
      <c r="F62" s="219">
        <v>1513</v>
      </c>
      <c r="G62" s="219" t="s">
        <v>512</v>
      </c>
      <c r="H62" s="219" t="s">
        <v>512</v>
      </c>
      <c r="I62" s="219" t="s">
        <v>512</v>
      </c>
      <c r="J62" s="219" t="s">
        <v>512</v>
      </c>
    </row>
    <row r="63" spans="1:10" ht="18" customHeight="1">
      <c r="A63" s="86" t="s">
        <v>47</v>
      </c>
      <c r="B63" s="84"/>
      <c r="C63" s="219" t="s">
        <v>512</v>
      </c>
      <c r="D63" s="219" t="s">
        <v>512</v>
      </c>
      <c r="E63" s="219" t="s">
        <v>512</v>
      </c>
      <c r="F63" s="219" t="s">
        <v>512</v>
      </c>
      <c r="G63" s="219" t="s">
        <v>512</v>
      </c>
      <c r="H63" s="219" t="s">
        <v>512</v>
      </c>
      <c r="I63" s="219" t="s">
        <v>512</v>
      </c>
      <c r="J63" s="219" t="s">
        <v>512</v>
      </c>
    </row>
    <row r="64" spans="1:10" ht="18" customHeight="1">
      <c r="A64" s="86" t="s">
        <v>48</v>
      </c>
      <c r="B64" s="84"/>
      <c r="C64" s="219">
        <v>9</v>
      </c>
      <c r="D64" s="219">
        <v>6786</v>
      </c>
      <c r="E64" s="219" t="s">
        <v>512</v>
      </c>
      <c r="F64" s="219">
        <v>24</v>
      </c>
      <c r="G64" s="219">
        <v>23945</v>
      </c>
      <c r="H64" s="219">
        <v>12648687</v>
      </c>
      <c r="I64" s="219">
        <v>1967972</v>
      </c>
      <c r="J64" s="219">
        <v>700558</v>
      </c>
    </row>
    <row r="65" spans="1:10" s="240" customFormat="1" ht="18" customHeight="1">
      <c r="A65" s="87" t="s">
        <v>49</v>
      </c>
      <c r="B65" s="188" t="s">
        <v>132</v>
      </c>
      <c r="C65" s="220" t="s">
        <v>512</v>
      </c>
      <c r="D65" s="220" t="s">
        <v>512</v>
      </c>
      <c r="E65" s="220" t="s">
        <v>512</v>
      </c>
      <c r="F65" s="220" t="s">
        <v>512</v>
      </c>
      <c r="G65" s="220" t="s">
        <v>512</v>
      </c>
      <c r="H65" s="220" t="s">
        <v>512</v>
      </c>
      <c r="I65" s="220" t="s">
        <v>512</v>
      </c>
      <c r="J65" s="220" t="s">
        <v>512</v>
      </c>
    </row>
    <row r="66" spans="1:10" s="249" customFormat="1" ht="30" customHeight="1">
      <c r="A66" s="92" t="s">
        <v>526</v>
      </c>
      <c r="B66" s="251"/>
      <c r="C66" s="252">
        <v>64</v>
      </c>
      <c r="D66" s="252">
        <v>76345</v>
      </c>
      <c r="E66" s="252" t="s">
        <v>512</v>
      </c>
      <c r="F66" s="252" t="s">
        <v>512</v>
      </c>
      <c r="G66" s="252" t="s">
        <v>512</v>
      </c>
      <c r="H66" s="252" t="s">
        <v>512</v>
      </c>
      <c r="I66" s="252" t="s">
        <v>512</v>
      </c>
      <c r="J66" s="252" t="s">
        <v>512</v>
      </c>
    </row>
    <row r="67" spans="1:10" ht="18" customHeight="1">
      <c r="A67" s="86" t="s">
        <v>50</v>
      </c>
      <c r="B67" s="84"/>
      <c r="C67" s="219" t="s">
        <v>512</v>
      </c>
      <c r="D67" s="219" t="s">
        <v>512</v>
      </c>
      <c r="E67" s="219" t="s">
        <v>512</v>
      </c>
      <c r="F67" s="219" t="s">
        <v>512</v>
      </c>
      <c r="G67" s="219">
        <v>1782</v>
      </c>
      <c r="H67" s="219">
        <v>685258</v>
      </c>
      <c r="I67" s="219">
        <v>108801</v>
      </c>
      <c r="J67" s="219">
        <v>25057</v>
      </c>
    </row>
    <row r="68" spans="1:10" ht="18" customHeight="1">
      <c r="A68" s="86" t="s">
        <v>51</v>
      </c>
      <c r="B68" s="90" t="s">
        <v>135</v>
      </c>
      <c r="C68" s="219">
        <v>35</v>
      </c>
      <c r="D68" s="219">
        <v>119</v>
      </c>
      <c r="E68" s="219" t="s">
        <v>512</v>
      </c>
      <c r="F68" s="219" t="s">
        <v>512</v>
      </c>
      <c r="G68" s="219" t="s">
        <v>512</v>
      </c>
      <c r="H68" s="219" t="s">
        <v>512</v>
      </c>
      <c r="I68" s="219" t="s">
        <v>512</v>
      </c>
      <c r="J68" s="219" t="s">
        <v>512</v>
      </c>
    </row>
    <row r="69" spans="1:10" ht="18" customHeight="1">
      <c r="A69" s="86" t="s">
        <v>527</v>
      </c>
      <c r="B69" s="90" t="s">
        <v>528</v>
      </c>
      <c r="C69" s="219">
        <v>2830</v>
      </c>
      <c r="D69" s="219">
        <v>2689141</v>
      </c>
      <c r="E69" s="219" t="s">
        <v>512</v>
      </c>
      <c r="F69" s="219">
        <v>7922</v>
      </c>
      <c r="G69" s="219">
        <v>2598</v>
      </c>
      <c r="H69" s="219">
        <v>789387</v>
      </c>
      <c r="I69" s="219">
        <v>57431</v>
      </c>
      <c r="J69" s="219">
        <v>69952</v>
      </c>
    </row>
    <row r="70" spans="1:10" ht="18" customHeight="1">
      <c r="A70" s="86" t="s">
        <v>552</v>
      </c>
      <c r="B70" s="90" t="s">
        <v>539</v>
      </c>
      <c r="C70" s="219">
        <v>278335</v>
      </c>
      <c r="D70" s="219">
        <v>136361952</v>
      </c>
      <c r="E70" s="219">
        <v>27332</v>
      </c>
      <c r="F70" s="219">
        <v>1601991</v>
      </c>
      <c r="G70" s="219">
        <v>42794</v>
      </c>
      <c r="H70" s="219">
        <v>9068829</v>
      </c>
      <c r="I70" s="219">
        <v>1224172</v>
      </c>
      <c r="J70" s="219">
        <v>293243</v>
      </c>
    </row>
    <row r="71" spans="1:10" ht="30" customHeight="1">
      <c r="A71" s="250" t="s">
        <v>554</v>
      </c>
      <c r="B71" s="90" t="s">
        <v>556</v>
      </c>
      <c r="C71" s="219">
        <v>16415</v>
      </c>
      <c r="D71" s="219">
        <v>92407594</v>
      </c>
      <c r="E71" s="219">
        <v>623340</v>
      </c>
      <c r="F71" s="219">
        <v>505978</v>
      </c>
      <c r="G71" s="219">
        <v>64</v>
      </c>
      <c r="H71" s="219">
        <v>72540</v>
      </c>
      <c r="I71" s="219" t="s">
        <v>512</v>
      </c>
      <c r="J71" s="219">
        <v>424</v>
      </c>
    </row>
    <row r="72" spans="1:10" ht="18" customHeight="1">
      <c r="A72" s="86" t="s">
        <v>52</v>
      </c>
      <c r="B72" s="90" t="s">
        <v>137</v>
      </c>
      <c r="C72" s="219">
        <v>1013</v>
      </c>
      <c r="D72" s="219">
        <v>7963872</v>
      </c>
      <c r="E72" s="219">
        <v>4753</v>
      </c>
      <c r="F72" s="219">
        <v>24683</v>
      </c>
      <c r="G72" s="219">
        <v>12</v>
      </c>
      <c r="H72" s="219">
        <v>15757</v>
      </c>
      <c r="I72" s="219" t="s">
        <v>512</v>
      </c>
      <c r="J72" s="219">
        <v>34</v>
      </c>
    </row>
    <row r="73" spans="1:10" ht="18" customHeight="1">
      <c r="A73" s="86" t="s">
        <v>529</v>
      </c>
      <c r="B73" s="84"/>
      <c r="C73" s="219">
        <v>89570</v>
      </c>
      <c r="D73" s="219">
        <v>38736994</v>
      </c>
      <c r="E73" s="219">
        <v>11</v>
      </c>
      <c r="F73" s="219">
        <v>449904</v>
      </c>
      <c r="G73" s="219">
        <v>5201</v>
      </c>
      <c r="H73" s="219">
        <v>1463571</v>
      </c>
      <c r="I73" s="219" t="s">
        <v>512</v>
      </c>
      <c r="J73" s="219">
        <v>40634</v>
      </c>
    </row>
    <row r="74" spans="1:10" ht="18" customHeight="1">
      <c r="A74" s="86" t="s">
        <v>530</v>
      </c>
      <c r="B74" s="90"/>
      <c r="C74" s="219">
        <v>45</v>
      </c>
      <c r="D74" s="219">
        <v>56238</v>
      </c>
      <c r="E74" s="219" t="s">
        <v>512</v>
      </c>
      <c r="F74" s="219">
        <v>534</v>
      </c>
      <c r="G74" s="219">
        <v>40608</v>
      </c>
      <c r="H74" s="219">
        <v>13741612</v>
      </c>
      <c r="I74" s="219">
        <v>1748370</v>
      </c>
      <c r="J74" s="219">
        <v>1415082</v>
      </c>
    </row>
    <row r="75" spans="1:10" ht="18" customHeight="1">
      <c r="A75" s="86" t="s">
        <v>138</v>
      </c>
      <c r="B75" s="84"/>
      <c r="C75" s="219">
        <v>19191</v>
      </c>
      <c r="D75" s="219">
        <v>8681630</v>
      </c>
      <c r="E75" s="219">
        <v>1976</v>
      </c>
      <c r="F75" s="219">
        <v>109627</v>
      </c>
      <c r="G75" s="219">
        <v>33990</v>
      </c>
      <c r="H75" s="219">
        <v>5793425</v>
      </c>
      <c r="I75" s="219">
        <v>249685</v>
      </c>
      <c r="J75" s="219">
        <v>702445</v>
      </c>
    </row>
    <row r="76" spans="1:10" ht="18" customHeight="1">
      <c r="A76" s="86"/>
      <c r="B76" s="84"/>
      <c r="C76" s="238"/>
      <c r="D76" s="238"/>
      <c r="E76" s="238"/>
      <c r="F76" s="238"/>
      <c r="G76" s="238"/>
      <c r="H76" s="238"/>
      <c r="I76" s="238"/>
      <c r="J76" s="219"/>
    </row>
    <row r="77" spans="1:10" ht="18" customHeight="1">
      <c r="A77" s="88" t="s">
        <v>633</v>
      </c>
      <c r="B77" s="91" t="s">
        <v>634</v>
      </c>
      <c r="C77" s="246">
        <f>SUM(C12:C75)</f>
        <v>6248570</v>
      </c>
      <c r="D77" s="246">
        <f aca="true" t="shared" si="0" ref="D77:J77">SUM(D12:D75)</f>
        <v>2255876570</v>
      </c>
      <c r="E77" s="246">
        <f t="shared" si="0"/>
        <v>7697619</v>
      </c>
      <c r="F77" s="246">
        <f t="shared" si="0"/>
        <v>46611183</v>
      </c>
      <c r="G77" s="246">
        <f t="shared" si="0"/>
        <v>1306953</v>
      </c>
      <c r="H77" s="246">
        <f t="shared" si="0"/>
        <v>500072816</v>
      </c>
      <c r="I77" s="246">
        <f t="shared" si="0"/>
        <v>32691071</v>
      </c>
      <c r="J77" s="244">
        <f t="shared" si="0"/>
        <v>17271864</v>
      </c>
    </row>
    <row r="78" ht="13.5" customHeight="1">
      <c r="A78" s="46"/>
    </row>
    <row r="79" ht="13.5" customHeight="1"/>
    <row r="80" ht="13.5" customHeight="1"/>
    <row r="81" ht="13.5" customHeight="1"/>
    <row r="82" spans="3:10" ht="13.5" customHeight="1">
      <c r="C82" s="183"/>
      <c r="D82" s="183"/>
      <c r="E82" s="183"/>
      <c r="F82" s="183"/>
      <c r="G82" s="183"/>
      <c r="H82" s="183"/>
      <c r="I82" s="183"/>
      <c r="J82" s="183"/>
    </row>
    <row r="83" spans="3:10" ht="13.5" customHeight="1">
      <c r="C83" s="183"/>
      <c r="D83" s="183"/>
      <c r="E83" s="183"/>
      <c r="F83" s="183"/>
      <c r="G83" s="183"/>
      <c r="H83" s="183"/>
      <c r="I83" s="183"/>
      <c r="J83" s="183"/>
    </row>
    <row r="84" spans="3:10" ht="13.5" customHeight="1">
      <c r="C84" s="183"/>
      <c r="D84" s="183"/>
      <c r="E84" s="183"/>
      <c r="F84" s="183"/>
      <c r="G84" s="183"/>
      <c r="H84" s="183"/>
      <c r="I84" s="183"/>
      <c r="J84" s="183"/>
    </row>
    <row r="85" spans="3:10" ht="13.5" customHeight="1">
      <c r="C85" s="183"/>
      <c r="D85" s="183"/>
      <c r="E85" s="183"/>
      <c r="F85" s="183"/>
      <c r="G85" s="183"/>
      <c r="H85" s="183"/>
      <c r="I85" s="183"/>
      <c r="J85" s="183"/>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6">
    <mergeCell ref="A1:J1"/>
    <mergeCell ref="A2:J2"/>
    <mergeCell ref="C8:F8"/>
    <mergeCell ref="G8:J8"/>
    <mergeCell ref="A6:C6"/>
    <mergeCell ref="A5:B5"/>
  </mergeCells>
  <printOptions/>
  <pageMargins left="0.3937007874015748" right="0.15748031496062992" top="0" bottom="0" header="0.5118110236220472" footer="0.5118110236220472"/>
  <pageSetup horizontalDpi="600" verticalDpi="600" orientation="landscape" paperSize="9" scale="75" r:id="rId1"/>
  <rowBreaks count="2" manualBreakCount="2">
    <brk id="37" max="255" man="1"/>
    <brk id="65" max="255" man="1"/>
  </rowBreaks>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A1">
      <selection activeCell="A66" sqref="A66:IV66"/>
    </sheetView>
  </sheetViews>
  <sheetFormatPr defaultColWidth="9.00390625" defaultRowHeight="16.5"/>
  <cols>
    <col min="1" max="1" width="25.625" style="13" customWidth="1"/>
    <col min="2" max="2" width="18.625" style="13" customWidth="1"/>
    <col min="3" max="9" width="18.125" style="13" customWidth="1"/>
  </cols>
  <sheetData>
    <row r="1" spans="1:9" s="179" customFormat="1" ht="36" customHeight="1">
      <c r="A1" s="309" t="s">
        <v>635</v>
      </c>
      <c r="B1" s="310"/>
      <c r="C1" s="310"/>
      <c r="D1" s="310"/>
      <c r="E1" s="310"/>
      <c r="F1" s="310"/>
      <c r="G1" s="310"/>
      <c r="H1" s="310"/>
      <c r="I1" s="310"/>
    </row>
    <row r="2" spans="1:9" s="179" customFormat="1" ht="36" customHeight="1">
      <c r="A2" s="309" t="s">
        <v>685</v>
      </c>
      <c r="B2" s="310"/>
      <c r="C2" s="310"/>
      <c r="D2" s="310"/>
      <c r="E2" s="310"/>
      <c r="F2" s="310"/>
      <c r="G2" s="310"/>
      <c r="H2" s="310"/>
      <c r="I2" s="310"/>
    </row>
    <row r="3" ht="1.5" customHeight="1"/>
    <row r="4" spans="1:5" ht="1.5" customHeight="1">
      <c r="A4" s="14"/>
      <c r="B4" s="14"/>
      <c r="C4" s="14"/>
      <c r="D4" s="14"/>
      <c r="E4" s="14"/>
    </row>
    <row r="5" spans="1:5" ht="31.5" customHeight="1">
      <c r="A5" s="311" t="s">
        <v>636</v>
      </c>
      <c r="B5" s="311"/>
      <c r="C5" s="311"/>
      <c r="D5" s="311"/>
      <c r="E5" s="14"/>
    </row>
    <row r="6" spans="1:5" ht="31.5" customHeight="1">
      <c r="A6" s="311" t="s">
        <v>637</v>
      </c>
      <c r="B6" s="311"/>
      <c r="C6" s="311"/>
      <c r="D6" s="311"/>
      <c r="E6" s="14"/>
    </row>
    <row r="7" ht="6" customHeight="1"/>
    <row r="8" spans="1:9" ht="31.5" customHeight="1">
      <c r="A8" s="80"/>
      <c r="B8" s="110"/>
      <c r="C8" s="316" t="s">
        <v>638</v>
      </c>
      <c r="D8" s="317"/>
      <c r="E8" s="317"/>
      <c r="F8" s="318" t="s">
        <v>639</v>
      </c>
      <c r="G8" s="313"/>
      <c r="H8" s="313"/>
      <c r="I8" s="314"/>
    </row>
    <row r="9" spans="1:9" ht="31.5" customHeight="1">
      <c r="A9" s="81"/>
      <c r="B9" s="23"/>
      <c r="C9" s="97" t="s">
        <v>640</v>
      </c>
      <c r="D9" s="97" t="s">
        <v>641</v>
      </c>
      <c r="E9" s="97" t="s">
        <v>642</v>
      </c>
      <c r="F9" s="97" t="s">
        <v>640</v>
      </c>
      <c r="G9" s="97" t="s">
        <v>643</v>
      </c>
      <c r="H9" s="97" t="s">
        <v>641</v>
      </c>
      <c r="I9" s="97" t="s">
        <v>642</v>
      </c>
    </row>
    <row r="10" spans="1:9" s="182" customFormat="1" ht="15.75" customHeight="1">
      <c r="A10" s="184"/>
      <c r="B10" s="23"/>
      <c r="C10" s="185" t="s">
        <v>644</v>
      </c>
      <c r="D10" s="185" t="s">
        <v>645</v>
      </c>
      <c r="E10" s="185" t="s">
        <v>645</v>
      </c>
      <c r="F10" s="185" t="s">
        <v>644</v>
      </c>
      <c r="G10" s="185" t="s">
        <v>646</v>
      </c>
      <c r="H10" s="185" t="s">
        <v>645</v>
      </c>
      <c r="I10" s="185" t="s">
        <v>645</v>
      </c>
    </row>
    <row r="11" spans="1:9" ht="31.5" customHeight="1">
      <c r="A11" s="85" t="s">
        <v>647</v>
      </c>
      <c r="B11" s="89" t="s">
        <v>169</v>
      </c>
      <c r="C11" s="19"/>
      <c r="D11" s="94" t="s">
        <v>648</v>
      </c>
      <c r="E11" s="94" t="s">
        <v>648</v>
      </c>
      <c r="F11" s="19"/>
      <c r="G11" s="94" t="s">
        <v>648</v>
      </c>
      <c r="H11" s="94" t="s">
        <v>648</v>
      </c>
      <c r="I11" s="94" t="s">
        <v>648</v>
      </c>
    </row>
    <row r="12" spans="1:9" ht="30" customHeight="1">
      <c r="A12" s="92" t="s">
        <v>9</v>
      </c>
      <c r="B12" s="84"/>
      <c r="C12" s="223">
        <v>1110</v>
      </c>
      <c r="D12" s="223" t="s">
        <v>512</v>
      </c>
      <c r="E12" s="223">
        <v>615</v>
      </c>
      <c r="F12" s="223">
        <v>1110</v>
      </c>
      <c r="G12" s="223" t="s">
        <v>512</v>
      </c>
      <c r="H12" s="223" t="s">
        <v>512</v>
      </c>
      <c r="I12" s="223">
        <v>615</v>
      </c>
    </row>
    <row r="13" spans="1:9" ht="18" customHeight="1">
      <c r="A13" s="86" t="s">
        <v>11</v>
      </c>
      <c r="B13" s="90" t="s">
        <v>513</v>
      </c>
      <c r="C13" s="223">
        <v>24579</v>
      </c>
      <c r="D13" s="223" t="s">
        <v>512</v>
      </c>
      <c r="E13" s="223">
        <v>72489</v>
      </c>
      <c r="F13" s="223">
        <v>1742074</v>
      </c>
      <c r="G13" s="223">
        <v>563063266</v>
      </c>
      <c r="H13" s="223">
        <v>4005764</v>
      </c>
      <c r="I13" s="223">
        <v>12903847</v>
      </c>
    </row>
    <row r="14" spans="1:9" ht="18" customHeight="1">
      <c r="A14" s="86" t="s">
        <v>10</v>
      </c>
      <c r="B14" s="90" t="s">
        <v>514</v>
      </c>
      <c r="C14" s="223">
        <v>4270</v>
      </c>
      <c r="D14" s="223" t="s">
        <v>512</v>
      </c>
      <c r="E14" s="223">
        <v>4224</v>
      </c>
      <c r="F14" s="223">
        <v>416312</v>
      </c>
      <c r="G14" s="223">
        <v>1249730</v>
      </c>
      <c r="H14" s="223" t="s">
        <v>512</v>
      </c>
      <c r="I14" s="223">
        <v>322935</v>
      </c>
    </row>
    <row r="15" spans="1:9" ht="18" customHeight="1">
      <c r="A15" s="86" t="s">
        <v>12</v>
      </c>
      <c r="B15" s="90" t="s">
        <v>74</v>
      </c>
      <c r="C15" s="223" t="s">
        <v>512</v>
      </c>
      <c r="D15" s="223" t="s">
        <v>512</v>
      </c>
      <c r="E15" s="223" t="s">
        <v>512</v>
      </c>
      <c r="F15" s="223">
        <v>60</v>
      </c>
      <c r="G15" s="223">
        <v>49522</v>
      </c>
      <c r="H15" s="223" t="s">
        <v>512</v>
      </c>
      <c r="I15" s="223">
        <v>118</v>
      </c>
    </row>
    <row r="16" spans="1:9" ht="18" customHeight="1">
      <c r="A16" s="86" t="s">
        <v>13</v>
      </c>
      <c r="B16" s="90" t="s">
        <v>76</v>
      </c>
      <c r="C16" s="223" t="s">
        <v>512</v>
      </c>
      <c r="D16" s="223" t="s">
        <v>512</v>
      </c>
      <c r="E16" s="223" t="s">
        <v>512</v>
      </c>
      <c r="F16" s="223">
        <v>204</v>
      </c>
      <c r="G16" s="223">
        <v>324628</v>
      </c>
      <c r="H16" s="223" t="s">
        <v>512</v>
      </c>
      <c r="I16" s="223">
        <v>2112</v>
      </c>
    </row>
    <row r="17" spans="1:9" ht="30" customHeight="1">
      <c r="A17" s="86" t="s">
        <v>549</v>
      </c>
      <c r="B17" s="90" t="s">
        <v>515</v>
      </c>
      <c r="C17" s="223" t="s">
        <v>512</v>
      </c>
      <c r="D17" s="223" t="s">
        <v>512</v>
      </c>
      <c r="E17" s="223" t="s">
        <v>512</v>
      </c>
      <c r="F17" s="223">
        <v>40051</v>
      </c>
      <c r="G17" s="223">
        <v>9491763</v>
      </c>
      <c r="H17" s="223">
        <v>1630513</v>
      </c>
      <c r="I17" s="223">
        <v>607613</v>
      </c>
    </row>
    <row r="18" spans="1:9" ht="18" customHeight="1">
      <c r="A18" s="86" t="s">
        <v>548</v>
      </c>
      <c r="B18" s="90" t="s">
        <v>550</v>
      </c>
      <c r="C18" s="223" t="s">
        <v>512</v>
      </c>
      <c r="D18" s="223" t="s">
        <v>512</v>
      </c>
      <c r="E18" s="223" t="s">
        <v>512</v>
      </c>
      <c r="F18" s="223">
        <v>123470</v>
      </c>
      <c r="G18" s="223">
        <v>51577433</v>
      </c>
      <c r="H18" s="223">
        <v>388</v>
      </c>
      <c r="I18" s="223">
        <v>855952</v>
      </c>
    </row>
    <row r="19" spans="1:9" ht="18" customHeight="1">
      <c r="A19" s="86" t="s">
        <v>14</v>
      </c>
      <c r="B19" s="90" t="s">
        <v>516</v>
      </c>
      <c r="C19" s="223" t="s">
        <v>512</v>
      </c>
      <c r="D19" s="223" t="s">
        <v>512</v>
      </c>
      <c r="E19" s="223" t="s">
        <v>512</v>
      </c>
      <c r="F19" s="223">
        <v>570218</v>
      </c>
      <c r="G19" s="223">
        <v>207137877</v>
      </c>
      <c r="H19" s="223">
        <v>667998</v>
      </c>
      <c r="I19" s="223">
        <v>3399539</v>
      </c>
    </row>
    <row r="20" spans="1:9" ht="18" customHeight="1">
      <c r="A20" s="86" t="s">
        <v>15</v>
      </c>
      <c r="B20" s="90" t="s">
        <v>517</v>
      </c>
      <c r="C20" s="223" t="s">
        <v>512</v>
      </c>
      <c r="D20" s="223" t="s">
        <v>512</v>
      </c>
      <c r="E20" s="223" t="s">
        <v>512</v>
      </c>
      <c r="F20" s="223">
        <v>258562</v>
      </c>
      <c r="G20" s="223">
        <v>60641205</v>
      </c>
      <c r="H20" s="223">
        <v>658</v>
      </c>
      <c r="I20" s="223">
        <v>1540077</v>
      </c>
    </row>
    <row r="21" spans="1:9" ht="18" customHeight="1">
      <c r="A21" s="86" t="s">
        <v>16</v>
      </c>
      <c r="B21" s="90" t="s">
        <v>80</v>
      </c>
      <c r="C21" s="223" t="s">
        <v>512</v>
      </c>
      <c r="D21" s="223" t="s">
        <v>512</v>
      </c>
      <c r="E21" s="223" t="s">
        <v>512</v>
      </c>
      <c r="F21" s="223">
        <v>13</v>
      </c>
      <c r="G21" s="223">
        <v>1011</v>
      </c>
      <c r="H21" s="223" t="s">
        <v>512</v>
      </c>
      <c r="I21" s="223">
        <v>13</v>
      </c>
    </row>
    <row r="22" spans="1:9" ht="30" customHeight="1">
      <c r="A22" s="86" t="s">
        <v>589</v>
      </c>
      <c r="B22" s="253" t="s">
        <v>676</v>
      </c>
      <c r="C22" s="223" t="s">
        <v>512</v>
      </c>
      <c r="D22" s="223" t="s">
        <v>512</v>
      </c>
      <c r="E22" s="223" t="s">
        <v>512</v>
      </c>
      <c r="F22" s="223">
        <v>60843</v>
      </c>
      <c r="G22" s="223">
        <v>31057133</v>
      </c>
      <c r="H22" s="223">
        <v>1591094</v>
      </c>
      <c r="I22" s="223">
        <v>912492</v>
      </c>
    </row>
    <row r="23" spans="1:9" ht="18" customHeight="1">
      <c r="A23" s="86" t="s">
        <v>17</v>
      </c>
      <c r="B23" s="90" t="s">
        <v>81</v>
      </c>
      <c r="C23" s="223">
        <v>3</v>
      </c>
      <c r="D23" s="223" t="s">
        <v>512</v>
      </c>
      <c r="E23" s="223">
        <v>11</v>
      </c>
      <c r="F23" s="223">
        <v>30984</v>
      </c>
      <c r="G23" s="223">
        <v>5125695</v>
      </c>
      <c r="H23" s="223">
        <v>10563</v>
      </c>
      <c r="I23" s="223">
        <v>585860</v>
      </c>
    </row>
    <row r="24" spans="1:9" ht="18" customHeight="1">
      <c r="A24" s="86" t="s">
        <v>18</v>
      </c>
      <c r="B24" s="228" t="s">
        <v>649</v>
      </c>
      <c r="C24" s="223" t="s">
        <v>512</v>
      </c>
      <c r="D24" s="223" t="s">
        <v>512</v>
      </c>
      <c r="E24" s="223" t="s">
        <v>512</v>
      </c>
      <c r="F24" s="223">
        <v>144827</v>
      </c>
      <c r="G24" s="223">
        <v>37670841</v>
      </c>
      <c r="H24" s="223">
        <v>4887435</v>
      </c>
      <c r="I24" s="223">
        <v>633999</v>
      </c>
    </row>
    <row r="25" spans="1:9" ht="18" customHeight="1" hidden="1">
      <c r="A25" s="86" t="s">
        <v>19</v>
      </c>
      <c r="B25" s="90"/>
      <c r="C25" s="223" t="s">
        <v>512</v>
      </c>
      <c r="D25" s="223" t="s">
        <v>512</v>
      </c>
      <c r="E25" s="223" t="s">
        <v>512</v>
      </c>
      <c r="F25" s="223" t="s">
        <v>512</v>
      </c>
      <c r="G25" s="223" t="s">
        <v>512</v>
      </c>
      <c r="H25" s="223" t="s">
        <v>512</v>
      </c>
      <c r="I25" s="223" t="s">
        <v>512</v>
      </c>
    </row>
    <row r="26" spans="1:9" ht="18" customHeight="1">
      <c r="A26" s="86" t="s">
        <v>20</v>
      </c>
      <c r="B26" s="90" t="s">
        <v>86</v>
      </c>
      <c r="C26" s="223" t="s">
        <v>512</v>
      </c>
      <c r="D26" s="223" t="s">
        <v>512</v>
      </c>
      <c r="E26" s="223" t="s">
        <v>512</v>
      </c>
      <c r="F26" s="223" t="s">
        <v>512</v>
      </c>
      <c r="G26" s="223" t="s">
        <v>512</v>
      </c>
      <c r="H26" s="223" t="s">
        <v>512</v>
      </c>
      <c r="I26" s="223" t="s">
        <v>512</v>
      </c>
    </row>
    <row r="27" spans="1:9" ht="18" customHeight="1">
      <c r="A27" s="86" t="s">
        <v>21</v>
      </c>
      <c r="B27" s="90" t="s">
        <v>88</v>
      </c>
      <c r="C27" s="223" t="s">
        <v>512</v>
      </c>
      <c r="D27" s="223" t="s">
        <v>512</v>
      </c>
      <c r="E27" s="223" t="s">
        <v>512</v>
      </c>
      <c r="F27" s="223">
        <v>109878</v>
      </c>
      <c r="G27" s="223">
        <v>30638833</v>
      </c>
      <c r="H27" s="223">
        <v>682140</v>
      </c>
      <c r="I27" s="223">
        <v>796732</v>
      </c>
    </row>
    <row r="28" spans="1:9" ht="30" customHeight="1">
      <c r="A28" s="86" t="s">
        <v>650</v>
      </c>
      <c r="B28" s="90" t="s">
        <v>651</v>
      </c>
      <c r="C28" s="223">
        <v>42110</v>
      </c>
      <c r="D28" s="223" t="s">
        <v>512</v>
      </c>
      <c r="E28" s="223">
        <v>176404</v>
      </c>
      <c r="F28" s="223">
        <v>133021</v>
      </c>
      <c r="G28" s="223">
        <v>34459428</v>
      </c>
      <c r="H28" s="223">
        <v>35775</v>
      </c>
      <c r="I28" s="223">
        <v>550757</v>
      </c>
    </row>
    <row r="29" spans="1:9" ht="18" customHeight="1">
      <c r="A29" s="86" t="s">
        <v>22</v>
      </c>
      <c r="B29" s="84"/>
      <c r="C29" s="223">
        <v>23</v>
      </c>
      <c r="D29" s="223" t="s">
        <v>512</v>
      </c>
      <c r="E29" s="223">
        <v>48</v>
      </c>
      <c r="F29" s="223">
        <v>5421</v>
      </c>
      <c r="G29" s="223">
        <v>4180713</v>
      </c>
      <c r="H29" s="223">
        <v>79</v>
      </c>
      <c r="I29" s="223">
        <v>39265</v>
      </c>
    </row>
    <row r="30" spans="1:9" ht="18" customHeight="1">
      <c r="A30" s="86" t="s">
        <v>23</v>
      </c>
      <c r="B30" s="90"/>
      <c r="C30" s="223" t="s">
        <v>512</v>
      </c>
      <c r="D30" s="223" t="s">
        <v>512</v>
      </c>
      <c r="E30" s="223" t="s">
        <v>512</v>
      </c>
      <c r="F30" s="223">
        <v>4472</v>
      </c>
      <c r="G30" s="223">
        <v>7120791</v>
      </c>
      <c r="H30" s="223">
        <v>343</v>
      </c>
      <c r="I30" s="223">
        <v>22400</v>
      </c>
    </row>
    <row r="31" spans="1:9" ht="18" customHeight="1">
      <c r="A31" s="86" t="s">
        <v>24</v>
      </c>
      <c r="B31" s="90" t="s">
        <v>93</v>
      </c>
      <c r="C31" s="223" t="s">
        <v>512</v>
      </c>
      <c r="D31" s="223" t="s">
        <v>512</v>
      </c>
      <c r="E31" s="223" t="s">
        <v>512</v>
      </c>
      <c r="F31" s="223">
        <v>13822</v>
      </c>
      <c r="G31" s="223">
        <v>9816362</v>
      </c>
      <c r="H31" s="223">
        <v>38582</v>
      </c>
      <c r="I31" s="223">
        <v>70128</v>
      </c>
    </row>
    <row r="32" spans="1:9" ht="18" customHeight="1">
      <c r="A32" s="86" t="s">
        <v>25</v>
      </c>
      <c r="B32" s="90" t="s">
        <v>94</v>
      </c>
      <c r="C32" s="223" t="s">
        <v>512</v>
      </c>
      <c r="D32" s="223" t="s">
        <v>512</v>
      </c>
      <c r="E32" s="223" t="s">
        <v>512</v>
      </c>
      <c r="F32" s="223">
        <v>95697</v>
      </c>
      <c r="G32" s="223">
        <v>16313960</v>
      </c>
      <c r="H32" s="223">
        <v>54592</v>
      </c>
      <c r="I32" s="223">
        <v>662721</v>
      </c>
    </row>
    <row r="33" spans="1:9" ht="30" customHeight="1">
      <c r="A33" s="86" t="s">
        <v>518</v>
      </c>
      <c r="B33" s="90"/>
      <c r="C33" s="223" t="s">
        <v>512</v>
      </c>
      <c r="D33" s="223" t="s">
        <v>512</v>
      </c>
      <c r="E33" s="223" t="s">
        <v>512</v>
      </c>
      <c r="F33" s="223">
        <v>3729</v>
      </c>
      <c r="G33" s="223">
        <v>2514131</v>
      </c>
      <c r="H33" s="223" t="s">
        <v>512</v>
      </c>
      <c r="I33" s="223">
        <v>20911</v>
      </c>
    </row>
    <row r="34" spans="1:9" ht="18" customHeight="1">
      <c r="A34" s="86" t="s">
        <v>678</v>
      </c>
      <c r="B34" s="90" t="s">
        <v>585</v>
      </c>
      <c r="C34" s="223" t="s">
        <v>512</v>
      </c>
      <c r="D34" s="223" t="s">
        <v>512</v>
      </c>
      <c r="E34" s="223" t="s">
        <v>512</v>
      </c>
      <c r="F34" s="223">
        <v>336326</v>
      </c>
      <c r="G34" s="223">
        <v>106397752</v>
      </c>
      <c r="H34" s="223">
        <v>343365</v>
      </c>
      <c r="I34" s="223">
        <v>1682621</v>
      </c>
    </row>
    <row r="35" spans="1:9" s="123" customFormat="1" ht="18" customHeight="1">
      <c r="A35" s="86" t="s">
        <v>519</v>
      </c>
      <c r="B35" s="228" t="s">
        <v>477</v>
      </c>
      <c r="C35" s="223" t="s">
        <v>512</v>
      </c>
      <c r="D35" s="223" t="s">
        <v>512</v>
      </c>
      <c r="E35" s="223" t="s">
        <v>512</v>
      </c>
      <c r="F35" s="223">
        <v>30857</v>
      </c>
      <c r="G35" s="223">
        <v>14257639</v>
      </c>
      <c r="H35" s="223">
        <v>967780</v>
      </c>
      <c r="I35" s="223">
        <v>1024384</v>
      </c>
    </row>
    <row r="36" spans="1:9" s="123" customFormat="1" ht="18" customHeight="1">
      <c r="A36" s="86" t="s">
        <v>26</v>
      </c>
      <c r="B36" s="90"/>
      <c r="C36" s="223" t="s">
        <v>512</v>
      </c>
      <c r="D36" s="223" t="s">
        <v>512</v>
      </c>
      <c r="E36" s="223" t="s">
        <v>512</v>
      </c>
      <c r="F36" s="223">
        <v>24074</v>
      </c>
      <c r="G36" s="223">
        <v>9905423</v>
      </c>
      <c r="H36" s="223">
        <v>1124678</v>
      </c>
      <c r="I36" s="223">
        <v>1419361</v>
      </c>
    </row>
    <row r="37" spans="1:9" s="240" customFormat="1" ht="18" customHeight="1">
      <c r="A37" s="87" t="s">
        <v>27</v>
      </c>
      <c r="B37" s="247" t="s">
        <v>96</v>
      </c>
      <c r="C37" s="224" t="s">
        <v>512</v>
      </c>
      <c r="D37" s="224" t="s">
        <v>512</v>
      </c>
      <c r="E37" s="224" t="s">
        <v>512</v>
      </c>
      <c r="F37" s="224">
        <v>364278</v>
      </c>
      <c r="G37" s="224">
        <v>77167988</v>
      </c>
      <c r="H37" s="224">
        <v>861437</v>
      </c>
      <c r="I37" s="224">
        <v>6505589</v>
      </c>
    </row>
    <row r="38" spans="1:9" s="123" customFormat="1" ht="30" customHeight="1">
      <c r="A38" s="86" t="s">
        <v>28</v>
      </c>
      <c r="B38" s="90"/>
      <c r="C38" s="223" t="s">
        <v>512</v>
      </c>
      <c r="D38" s="223" t="s">
        <v>512</v>
      </c>
      <c r="E38" s="223" t="s">
        <v>512</v>
      </c>
      <c r="F38" s="223" t="s">
        <v>512</v>
      </c>
      <c r="G38" s="223" t="s">
        <v>512</v>
      </c>
      <c r="H38" s="223" t="s">
        <v>512</v>
      </c>
      <c r="I38" s="223" t="s">
        <v>512</v>
      </c>
    </row>
    <row r="39" spans="1:9" s="123" customFormat="1" ht="18" customHeight="1">
      <c r="A39" s="86" t="s">
        <v>29</v>
      </c>
      <c r="B39" s="90" t="s">
        <v>98</v>
      </c>
      <c r="C39" s="223" t="s">
        <v>512</v>
      </c>
      <c r="D39" s="223" t="s">
        <v>512</v>
      </c>
      <c r="E39" s="223" t="s">
        <v>512</v>
      </c>
      <c r="F39" s="223">
        <v>31965</v>
      </c>
      <c r="G39" s="223">
        <v>12362312</v>
      </c>
      <c r="H39" s="223">
        <v>146817</v>
      </c>
      <c r="I39" s="223">
        <v>283465</v>
      </c>
    </row>
    <row r="40" spans="1:9" ht="18" customHeight="1">
      <c r="A40" s="86" t="s">
        <v>30</v>
      </c>
      <c r="B40" s="90" t="s">
        <v>101</v>
      </c>
      <c r="C40" s="223" t="s">
        <v>512</v>
      </c>
      <c r="D40" s="223" t="s">
        <v>512</v>
      </c>
      <c r="E40" s="223" t="s">
        <v>512</v>
      </c>
      <c r="F40" s="223">
        <v>4423</v>
      </c>
      <c r="G40" s="223">
        <v>2359968</v>
      </c>
      <c r="H40" s="223">
        <v>84</v>
      </c>
      <c r="I40" s="223">
        <v>8846</v>
      </c>
    </row>
    <row r="41" spans="1:9" ht="18" customHeight="1">
      <c r="A41" s="86" t="s">
        <v>31</v>
      </c>
      <c r="B41" s="90" t="s">
        <v>103</v>
      </c>
      <c r="C41" s="223" t="s">
        <v>512</v>
      </c>
      <c r="D41" s="223" t="s">
        <v>512</v>
      </c>
      <c r="E41" s="223" t="s">
        <v>512</v>
      </c>
      <c r="F41" s="223">
        <v>245984</v>
      </c>
      <c r="G41" s="223">
        <v>160419971</v>
      </c>
      <c r="H41" s="223">
        <v>6761597</v>
      </c>
      <c r="I41" s="223">
        <v>6778582</v>
      </c>
    </row>
    <row r="42" spans="1:9" ht="18" customHeight="1">
      <c r="A42" s="86" t="s">
        <v>32</v>
      </c>
      <c r="B42" s="84" t="s">
        <v>652</v>
      </c>
      <c r="C42" s="223">
        <v>3399</v>
      </c>
      <c r="D42" s="223" t="s">
        <v>512</v>
      </c>
      <c r="E42" s="223">
        <v>15445</v>
      </c>
      <c r="F42" s="223">
        <v>199978</v>
      </c>
      <c r="G42" s="223">
        <v>80612371</v>
      </c>
      <c r="H42" s="223">
        <v>286948</v>
      </c>
      <c r="I42" s="223">
        <v>1570454</v>
      </c>
    </row>
    <row r="43" spans="1:9" ht="30" customHeight="1">
      <c r="A43" s="86" t="s">
        <v>520</v>
      </c>
      <c r="B43" s="228" t="s">
        <v>473</v>
      </c>
      <c r="C43" s="223" t="s">
        <v>512</v>
      </c>
      <c r="D43" s="223" t="s">
        <v>512</v>
      </c>
      <c r="E43" s="223" t="s">
        <v>512</v>
      </c>
      <c r="F43" s="223" t="s">
        <v>512</v>
      </c>
      <c r="G43" s="223" t="s">
        <v>512</v>
      </c>
      <c r="H43" s="223" t="s">
        <v>512</v>
      </c>
      <c r="I43" s="223" t="s">
        <v>512</v>
      </c>
    </row>
    <row r="44" spans="1:9" ht="18" customHeight="1">
      <c r="A44" s="86" t="s">
        <v>33</v>
      </c>
      <c r="B44" s="90"/>
      <c r="C44" s="223" t="s">
        <v>512</v>
      </c>
      <c r="D44" s="223" t="s">
        <v>512</v>
      </c>
      <c r="E44" s="223" t="s">
        <v>512</v>
      </c>
      <c r="F44" s="223" t="s">
        <v>512</v>
      </c>
      <c r="G44" s="223" t="s">
        <v>512</v>
      </c>
      <c r="H44" s="223" t="s">
        <v>512</v>
      </c>
      <c r="I44" s="223" t="s">
        <v>512</v>
      </c>
    </row>
    <row r="45" spans="1:9" ht="18" customHeight="1">
      <c r="A45" s="86" t="s">
        <v>34</v>
      </c>
      <c r="B45" s="90" t="s">
        <v>106</v>
      </c>
      <c r="C45" s="223" t="s">
        <v>512</v>
      </c>
      <c r="D45" s="223" t="s">
        <v>512</v>
      </c>
      <c r="E45" s="223" t="s">
        <v>512</v>
      </c>
      <c r="F45" s="223" t="s">
        <v>512</v>
      </c>
      <c r="G45" s="223" t="s">
        <v>512</v>
      </c>
      <c r="H45" s="223" t="s">
        <v>512</v>
      </c>
      <c r="I45" s="223" t="s">
        <v>512</v>
      </c>
    </row>
    <row r="46" spans="1:9" ht="18" customHeight="1" hidden="1">
      <c r="A46" s="86" t="s">
        <v>35</v>
      </c>
      <c r="B46" s="90" t="s">
        <v>108</v>
      </c>
      <c r="C46" s="223" t="s">
        <v>512</v>
      </c>
      <c r="D46" s="223" t="s">
        <v>512</v>
      </c>
      <c r="E46" s="223" t="s">
        <v>512</v>
      </c>
      <c r="F46" s="223" t="s">
        <v>512</v>
      </c>
      <c r="G46" s="223" t="s">
        <v>512</v>
      </c>
      <c r="H46" s="223" t="s">
        <v>512</v>
      </c>
      <c r="I46" s="223" t="s">
        <v>512</v>
      </c>
    </row>
    <row r="47" spans="1:9" ht="18" customHeight="1" hidden="1">
      <c r="A47" s="86" t="s">
        <v>36</v>
      </c>
      <c r="B47" s="90" t="s">
        <v>110</v>
      </c>
      <c r="C47" s="223" t="s">
        <v>512</v>
      </c>
      <c r="D47" s="223" t="s">
        <v>512</v>
      </c>
      <c r="E47" s="223" t="s">
        <v>512</v>
      </c>
      <c r="F47" s="223" t="s">
        <v>512</v>
      </c>
      <c r="G47" s="223" t="s">
        <v>512</v>
      </c>
      <c r="H47" s="223" t="s">
        <v>512</v>
      </c>
      <c r="I47" s="223" t="s">
        <v>512</v>
      </c>
    </row>
    <row r="48" spans="1:9" ht="18" customHeight="1">
      <c r="A48" s="86" t="s">
        <v>37</v>
      </c>
      <c r="B48" s="228" t="s">
        <v>555</v>
      </c>
      <c r="C48" s="223">
        <v>835</v>
      </c>
      <c r="D48" s="223" t="s">
        <v>512</v>
      </c>
      <c r="E48" s="223">
        <v>5910</v>
      </c>
      <c r="F48" s="223">
        <v>828296</v>
      </c>
      <c r="G48" s="223">
        <v>385274024</v>
      </c>
      <c r="H48" s="223">
        <v>4506110</v>
      </c>
      <c r="I48" s="223">
        <v>6281520</v>
      </c>
    </row>
    <row r="49" spans="1:9" ht="18" customHeight="1">
      <c r="A49" s="86" t="s">
        <v>38</v>
      </c>
      <c r="B49" s="90"/>
      <c r="C49" s="223" t="s">
        <v>512</v>
      </c>
      <c r="D49" s="223" t="s">
        <v>512</v>
      </c>
      <c r="E49" s="223" t="s">
        <v>512</v>
      </c>
      <c r="F49" s="223">
        <v>165</v>
      </c>
      <c r="G49" s="223">
        <v>208055</v>
      </c>
      <c r="H49" s="223" t="s">
        <v>512</v>
      </c>
      <c r="I49" s="223">
        <v>2131</v>
      </c>
    </row>
    <row r="50" spans="1:9" ht="30" customHeight="1">
      <c r="A50" s="86" t="s">
        <v>39</v>
      </c>
      <c r="B50" s="90" t="s">
        <v>521</v>
      </c>
      <c r="C50" s="223">
        <v>772</v>
      </c>
      <c r="D50" s="223" t="s">
        <v>512</v>
      </c>
      <c r="E50" s="223">
        <v>980</v>
      </c>
      <c r="F50" s="223">
        <v>186145</v>
      </c>
      <c r="G50" s="223">
        <v>84550907</v>
      </c>
      <c r="H50" s="223">
        <v>428867</v>
      </c>
      <c r="I50" s="223">
        <v>1205240</v>
      </c>
    </row>
    <row r="51" spans="1:9" ht="18" customHeight="1">
      <c r="A51" s="86" t="s">
        <v>653</v>
      </c>
      <c r="B51" s="90" t="s">
        <v>654</v>
      </c>
      <c r="C51" s="223" t="s">
        <v>512</v>
      </c>
      <c r="D51" s="223" t="s">
        <v>512</v>
      </c>
      <c r="E51" s="223" t="s">
        <v>512</v>
      </c>
      <c r="F51" s="223">
        <v>146184</v>
      </c>
      <c r="G51" s="223">
        <v>9970909</v>
      </c>
      <c r="H51" s="223">
        <v>108054</v>
      </c>
      <c r="I51" s="223">
        <v>1584884</v>
      </c>
    </row>
    <row r="52" spans="1:9" ht="18" customHeight="1">
      <c r="A52" s="86" t="s">
        <v>40</v>
      </c>
      <c r="B52" s="90" t="s">
        <v>115</v>
      </c>
      <c r="C52" s="223" t="s">
        <v>512</v>
      </c>
      <c r="D52" s="223" t="s">
        <v>512</v>
      </c>
      <c r="E52" s="223" t="s">
        <v>512</v>
      </c>
      <c r="F52" s="223">
        <v>115008</v>
      </c>
      <c r="G52" s="223">
        <v>5282946</v>
      </c>
      <c r="H52" s="223">
        <v>4455</v>
      </c>
      <c r="I52" s="223">
        <v>302496</v>
      </c>
    </row>
    <row r="53" spans="1:9" ht="18" customHeight="1">
      <c r="A53" s="86" t="s">
        <v>522</v>
      </c>
      <c r="B53" s="84"/>
      <c r="C53" s="223" t="s">
        <v>512</v>
      </c>
      <c r="D53" s="223" t="s">
        <v>512</v>
      </c>
      <c r="E53" s="223" t="s">
        <v>512</v>
      </c>
      <c r="F53" s="223" t="s">
        <v>512</v>
      </c>
      <c r="G53" s="223" t="s">
        <v>512</v>
      </c>
      <c r="H53" s="223" t="s">
        <v>512</v>
      </c>
      <c r="I53" s="223" t="s">
        <v>512</v>
      </c>
    </row>
    <row r="54" spans="1:9" ht="18" customHeight="1">
      <c r="A54" s="86" t="s">
        <v>41</v>
      </c>
      <c r="B54" s="90" t="s">
        <v>119</v>
      </c>
      <c r="C54" s="223">
        <v>893</v>
      </c>
      <c r="D54" s="223" t="s">
        <v>512</v>
      </c>
      <c r="E54" s="223">
        <v>60223</v>
      </c>
      <c r="F54" s="223">
        <v>103948</v>
      </c>
      <c r="G54" s="223">
        <v>60045215</v>
      </c>
      <c r="H54" s="223">
        <v>213433</v>
      </c>
      <c r="I54" s="223">
        <v>756981</v>
      </c>
    </row>
    <row r="55" spans="1:9" ht="30" customHeight="1">
      <c r="A55" s="86" t="s">
        <v>42</v>
      </c>
      <c r="B55" s="84"/>
      <c r="C55" s="223" t="s">
        <v>512</v>
      </c>
      <c r="D55" s="223" t="s">
        <v>512</v>
      </c>
      <c r="E55" s="223" t="s">
        <v>512</v>
      </c>
      <c r="F55" s="223">
        <v>336</v>
      </c>
      <c r="G55" s="223">
        <v>32600</v>
      </c>
      <c r="H55" s="223" t="s">
        <v>512</v>
      </c>
      <c r="I55" s="223">
        <v>4604</v>
      </c>
    </row>
    <row r="56" spans="1:9" ht="18" customHeight="1">
      <c r="A56" s="86" t="s">
        <v>43</v>
      </c>
      <c r="B56" s="90" t="s">
        <v>123</v>
      </c>
      <c r="C56" s="223" t="s">
        <v>512</v>
      </c>
      <c r="D56" s="223" t="s">
        <v>512</v>
      </c>
      <c r="E56" s="223" t="s">
        <v>512</v>
      </c>
      <c r="F56" s="223">
        <v>2763</v>
      </c>
      <c r="G56" s="223">
        <v>2985000</v>
      </c>
      <c r="H56" s="223" t="s">
        <v>512</v>
      </c>
      <c r="I56" s="223">
        <v>9931</v>
      </c>
    </row>
    <row r="57" spans="1:9" ht="18" customHeight="1">
      <c r="A57" s="86" t="s">
        <v>523</v>
      </c>
      <c r="B57" s="84"/>
      <c r="C57" s="223" t="s">
        <v>512</v>
      </c>
      <c r="D57" s="223" t="s">
        <v>512</v>
      </c>
      <c r="E57" s="223" t="s">
        <v>512</v>
      </c>
      <c r="F57" s="223">
        <v>292</v>
      </c>
      <c r="G57" s="223">
        <v>480191</v>
      </c>
      <c r="H57" s="223" t="s">
        <v>512</v>
      </c>
      <c r="I57" s="223">
        <v>1691</v>
      </c>
    </row>
    <row r="58" spans="1:9" ht="18" customHeight="1">
      <c r="A58" s="86" t="s">
        <v>551</v>
      </c>
      <c r="B58" s="84"/>
      <c r="C58" s="223" t="s">
        <v>512</v>
      </c>
      <c r="D58" s="223" t="s">
        <v>512</v>
      </c>
      <c r="E58" s="223" t="s">
        <v>512</v>
      </c>
      <c r="F58" s="223">
        <v>35</v>
      </c>
      <c r="G58" s="223">
        <v>47347</v>
      </c>
      <c r="H58" s="223" t="s">
        <v>512</v>
      </c>
      <c r="I58" s="223">
        <v>118</v>
      </c>
    </row>
    <row r="59" spans="1:9" s="123" customFormat="1" ht="18" customHeight="1">
      <c r="A59" s="86" t="s">
        <v>44</v>
      </c>
      <c r="B59" s="90" t="s">
        <v>126</v>
      </c>
      <c r="C59" s="223" t="s">
        <v>512</v>
      </c>
      <c r="D59" s="223" t="s">
        <v>512</v>
      </c>
      <c r="E59" s="223" t="s">
        <v>512</v>
      </c>
      <c r="F59" s="223">
        <v>38</v>
      </c>
      <c r="G59" s="223">
        <v>13859</v>
      </c>
      <c r="H59" s="223">
        <v>1877</v>
      </c>
      <c r="I59" s="223" t="s">
        <v>512</v>
      </c>
    </row>
    <row r="60" spans="1:9" s="123" customFormat="1" ht="30" customHeight="1">
      <c r="A60" s="86" t="s">
        <v>45</v>
      </c>
      <c r="B60" s="90" t="s">
        <v>128</v>
      </c>
      <c r="C60" s="223">
        <v>135113</v>
      </c>
      <c r="D60" s="223" t="s">
        <v>512</v>
      </c>
      <c r="E60" s="223">
        <v>607836</v>
      </c>
      <c r="F60" s="223">
        <v>833743</v>
      </c>
      <c r="G60" s="223">
        <v>339025680</v>
      </c>
      <c r="H60" s="223">
        <v>5013421</v>
      </c>
      <c r="I60" s="223">
        <v>5526643</v>
      </c>
    </row>
    <row r="61" spans="1:9" s="123" customFormat="1" ht="30" customHeight="1" hidden="1">
      <c r="A61" s="86" t="s">
        <v>46</v>
      </c>
      <c r="B61" s="90" t="s">
        <v>128</v>
      </c>
      <c r="C61" s="223" t="s">
        <v>512</v>
      </c>
      <c r="D61" s="223" t="s">
        <v>512</v>
      </c>
      <c r="E61" s="223" t="s">
        <v>512</v>
      </c>
      <c r="F61" s="223" t="s">
        <v>512</v>
      </c>
      <c r="G61" s="223" t="s">
        <v>512</v>
      </c>
      <c r="H61" s="223" t="s">
        <v>512</v>
      </c>
      <c r="I61" s="223" t="s">
        <v>512</v>
      </c>
    </row>
    <row r="62" spans="1:9" ht="18" customHeight="1">
      <c r="A62" s="86" t="s">
        <v>524</v>
      </c>
      <c r="B62" s="90" t="s">
        <v>525</v>
      </c>
      <c r="C62" s="223" t="s">
        <v>512</v>
      </c>
      <c r="D62" s="223" t="s">
        <v>512</v>
      </c>
      <c r="E62" s="223" t="s">
        <v>512</v>
      </c>
      <c r="F62" s="223">
        <v>523</v>
      </c>
      <c r="G62" s="223">
        <v>855170</v>
      </c>
      <c r="H62" s="223" t="s">
        <v>512</v>
      </c>
      <c r="I62" s="223">
        <v>1513</v>
      </c>
    </row>
    <row r="63" spans="1:9" ht="18" customHeight="1">
      <c r="A63" s="86" t="s">
        <v>47</v>
      </c>
      <c r="B63" s="84"/>
      <c r="C63" s="223" t="s">
        <v>512</v>
      </c>
      <c r="D63" s="223" t="s">
        <v>512</v>
      </c>
      <c r="E63" s="223" t="s">
        <v>512</v>
      </c>
      <c r="F63" s="223" t="s">
        <v>512</v>
      </c>
      <c r="G63" s="223" t="s">
        <v>512</v>
      </c>
      <c r="H63" s="223" t="s">
        <v>512</v>
      </c>
      <c r="I63" s="223" t="s">
        <v>512</v>
      </c>
    </row>
    <row r="64" spans="1:9" ht="18" customHeight="1">
      <c r="A64" s="86" t="s">
        <v>48</v>
      </c>
      <c r="B64" s="84"/>
      <c r="C64" s="223">
        <v>23</v>
      </c>
      <c r="D64" s="223" t="s">
        <v>512</v>
      </c>
      <c r="E64" s="223">
        <v>70</v>
      </c>
      <c r="F64" s="223">
        <v>23977</v>
      </c>
      <c r="G64" s="223">
        <v>12655473</v>
      </c>
      <c r="H64" s="223">
        <v>1967972</v>
      </c>
      <c r="I64" s="223">
        <v>700652</v>
      </c>
    </row>
    <row r="65" spans="1:9" s="240" customFormat="1" ht="18" customHeight="1">
      <c r="A65" s="87" t="s">
        <v>49</v>
      </c>
      <c r="B65" s="188" t="s">
        <v>132</v>
      </c>
      <c r="C65" s="224" t="s">
        <v>512</v>
      </c>
      <c r="D65" s="224" t="s">
        <v>512</v>
      </c>
      <c r="E65" s="224" t="s">
        <v>512</v>
      </c>
      <c r="F65" s="224" t="s">
        <v>512</v>
      </c>
      <c r="G65" s="224" t="s">
        <v>512</v>
      </c>
      <c r="H65" s="224" t="s">
        <v>512</v>
      </c>
      <c r="I65" s="224" t="s">
        <v>512</v>
      </c>
    </row>
    <row r="66" spans="1:9" s="249" customFormat="1" ht="30" customHeight="1">
      <c r="A66" s="92" t="s">
        <v>526</v>
      </c>
      <c r="B66" s="251"/>
      <c r="C66" s="222" t="s">
        <v>512</v>
      </c>
      <c r="D66" s="222" t="s">
        <v>512</v>
      </c>
      <c r="E66" s="222" t="s">
        <v>512</v>
      </c>
      <c r="F66" s="222">
        <v>64</v>
      </c>
      <c r="G66" s="222">
        <v>76345</v>
      </c>
      <c r="H66" s="222" t="s">
        <v>512</v>
      </c>
      <c r="I66" s="222" t="s">
        <v>512</v>
      </c>
    </row>
    <row r="67" spans="1:9" ht="18" customHeight="1">
      <c r="A67" s="86" t="s">
        <v>50</v>
      </c>
      <c r="B67" s="84"/>
      <c r="C67" s="223" t="s">
        <v>512</v>
      </c>
      <c r="D67" s="223" t="s">
        <v>512</v>
      </c>
      <c r="E67" s="223" t="s">
        <v>512</v>
      </c>
      <c r="F67" s="223">
        <v>1782</v>
      </c>
      <c r="G67" s="223">
        <v>685258</v>
      </c>
      <c r="H67" s="223">
        <v>108801</v>
      </c>
      <c r="I67" s="223">
        <v>25057</v>
      </c>
    </row>
    <row r="68" spans="1:9" ht="18" customHeight="1">
      <c r="A68" s="86" t="s">
        <v>51</v>
      </c>
      <c r="B68" s="90" t="s">
        <v>135</v>
      </c>
      <c r="C68" s="223" t="s">
        <v>512</v>
      </c>
      <c r="D68" s="223" t="s">
        <v>512</v>
      </c>
      <c r="E68" s="223" t="s">
        <v>512</v>
      </c>
      <c r="F68" s="223">
        <v>35</v>
      </c>
      <c r="G68" s="223">
        <v>119</v>
      </c>
      <c r="H68" s="223" t="s">
        <v>512</v>
      </c>
      <c r="I68" s="223" t="s">
        <v>512</v>
      </c>
    </row>
    <row r="69" spans="1:9" ht="18" customHeight="1">
      <c r="A69" s="86" t="s">
        <v>527</v>
      </c>
      <c r="B69" s="90" t="s">
        <v>528</v>
      </c>
      <c r="C69" s="223" t="s">
        <v>512</v>
      </c>
      <c r="D69" s="223" t="s">
        <v>512</v>
      </c>
      <c r="E69" s="223" t="s">
        <v>512</v>
      </c>
      <c r="F69" s="223">
        <v>5428</v>
      </c>
      <c r="G69" s="223">
        <v>3478528</v>
      </c>
      <c r="H69" s="223">
        <v>57431</v>
      </c>
      <c r="I69" s="223">
        <v>77874</v>
      </c>
    </row>
    <row r="70" spans="1:9" ht="18" customHeight="1">
      <c r="A70" s="86" t="s">
        <v>552</v>
      </c>
      <c r="B70" s="90" t="s">
        <v>539</v>
      </c>
      <c r="C70" s="223" t="s">
        <v>512</v>
      </c>
      <c r="D70" s="223" t="s">
        <v>512</v>
      </c>
      <c r="E70" s="223" t="s">
        <v>512</v>
      </c>
      <c r="F70" s="223">
        <v>321129</v>
      </c>
      <c r="G70" s="223">
        <v>145430781</v>
      </c>
      <c r="H70" s="223">
        <v>1251504</v>
      </c>
      <c r="I70" s="223">
        <v>1895234</v>
      </c>
    </row>
    <row r="71" spans="1:9" ht="30" customHeight="1">
      <c r="A71" s="250" t="s">
        <v>554</v>
      </c>
      <c r="B71" s="90" t="s">
        <v>556</v>
      </c>
      <c r="C71" s="223" t="s">
        <v>512</v>
      </c>
      <c r="D71" s="223" t="s">
        <v>512</v>
      </c>
      <c r="E71" s="223" t="s">
        <v>512</v>
      </c>
      <c r="F71" s="223">
        <v>16479</v>
      </c>
      <c r="G71" s="223">
        <v>92480134</v>
      </c>
      <c r="H71" s="223">
        <v>623340</v>
      </c>
      <c r="I71" s="223">
        <v>506402</v>
      </c>
    </row>
    <row r="72" spans="1:9" ht="18" customHeight="1">
      <c r="A72" s="86" t="s">
        <v>52</v>
      </c>
      <c r="B72" s="90" t="s">
        <v>137</v>
      </c>
      <c r="C72" s="223" t="s">
        <v>512</v>
      </c>
      <c r="D72" s="223" t="s">
        <v>512</v>
      </c>
      <c r="E72" s="223" t="s">
        <v>512</v>
      </c>
      <c r="F72" s="223">
        <v>1025</v>
      </c>
      <c r="G72" s="223">
        <v>7979629</v>
      </c>
      <c r="H72" s="223">
        <v>4753</v>
      </c>
      <c r="I72" s="223">
        <v>24717</v>
      </c>
    </row>
    <row r="73" spans="1:9" ht="18" customHeight="1">
      <c r="A73" s="86" t="s">
        <v>529</v>
      </c>
      <c r="B73" s="84"/>
      <c r="C73" s="223" t="s">
        <v>512</v>
      </c>
      <c r="D73" s="223" t="s">
        <v>512</v>
      </c>
      <c r="E73" s="223" t="s">
        <v>512</v>
      </c>
      <c r="F73" s="223">
        <v>94771</v>
      </c>
      <c r="G73" s="223">
        <v>40200565</v>
      </c>
      <c r="H73" s="223">
        <v>11</v>
      </c>
      <c r="I73" s="223">
        <v>490538</v>
      </c>
    </row>
    <row r="74" spans="1:9" ht="18" customHeight="1">
      <c r="A74" s="86" t="s">
        <v>530</v>
      </c>
      <c r="B74" s="90"/>
      <c r="C74" s="223" t="s">
        <v>512</v>
      </c>
      <c r="D74" s="223" t="s">
        <v>512</v>
      </c>
      <c r="E74" s="223" t="s">
        <v>512</v>
      </c>
      <c r="F74" s="223">
        <v>40653</v>
      </c>
      <c r="G74" s="223">
        <v>13797850</v>
      </c>
      <c r="H74" s="223">
        <v>1748370</v>
      </c>
      <c r="I74" s="223">
        <v>1415616</v>
      </c>
    </row>
    <row r="75" spans="1:9" ht="18" customHeight="1">
      <c r="A75" s="86" t="s">
        <v>138</v>
      </c>
      <c r="B75" s="84"/>
      <c r="C75" s="225" t="s">
        <v>512</v>
      </c>
      <c r="D75" s="225" t="s">
        <v>512</v>
      </c>
      <c r="E75" s="225" t="s">
        <v>512</v>
      </c>
      <c r="F75" s="225">
        <v>53181</v>
      </c>
      <c r="G75" s="225">
        <v>14475055</v>
      </c>
      <c r="H75" s="225">
        <v>251661</v>
      </c>
      <c r="I75" s="225">
        <v>812072</v>
      </c>
    </row>
    <row r="76" spans="1:9" ht="18" customHeight="1">
      <c r="A76" s="86"/>
      <c r="B76" s="84"/>
      <c r="C76" s="225"/>
      <c r="D76" s="225"/>
      <c r="E76" s="225"/>
      <c r="F76" s="225"/>
      <c r="G76" s="225"/>
      <c r="H76" s="225"/>
      <c r="I76" s="225"/>
    </row>
    <row r="77" spans="1:9" ht="18" customHeight="1">
      <c r="A77" s="88" t="s">
        <v>655</v>
      </c>
      <c r="B77" s="91" t="s">
        <v>656</v>
      </c>
      <c r="C77" s="245">
        <f>SUM(C12:C75)</f>
        <v>213130</v>
      </c>
      <c r="D77" s="245">
        <f aca="true" t="shared" si="0" ref="D77:I77">SUM(D12:D75)</f>
        <v>0</v>
      </c>
      <c r="E77" s="245">
        <f t="shared" si="0"/>
        <v>944255</v>
      </c>
      <c r="F77" s="245">
        <f t="shared" si="0"/>
        <v>7768653</v>
      </c>
      <c r="G77" s="245">
        <f t="shared" si="0"/>
        <v>2755949386</v>
      </c>
      <c r="H77" s="245">
        <f t="shared" si="0"/>
        <v>40388690</v>
      </c>
      <c r="I77" s="245">
        <f t="shared" si="0"/>
        <v>64827302</v>
      </c>
    </row>
    <row r="78" ht="15.75" customHeight="1">
      <c r="A78" s="46"/>
    </row>
    <row r="79" ht="15.75" customHeight="1">
      <c r="A79" s="46"/>
    </row>
    <row r="80" ht="15.75" customHeight="1">
      <c r="A80" s="46"/>
    </row>
    <row r="81" ht="15.75" customHeight="1">
      <c r="A81" s="46"/>
    </row>
    <row r="82" spans="1:9" ht="15.75" customHeight="1">
      <c r="A82" s="46"/>
      <c r="C82" s="183"/>
      <c r="D82" s="183"/>
      <c r="E82" s="183"/>
      <c r="F82" s="183"/>
      <c r="G82" s="183"/>
      <c r="H82" s="183"/>
      <c r="I82" s="183"/>
    </row>
    <row r="83" spans="1:9" ht="15.75" customHeight="1">
      <c r="A83" s="46"/>
      <c r="C83" s="183"/>
      <c r="D83" s="183"/>
      <c r="E83" s="183"/>
      <c r="F83" s="183"/>
      <c r="G83" s="183"/>
      <c r="H83" s="183"/>
      <c r="I83" s="183"/>
    </row>
    <row r="84" spans="1:9" ht="15.75" customHeight="1">
      <c r="A84" s="46"/>
      <c r="C84" s="183"/>
      <c r="D84" s="183"/>
      <c r="E84" s="183"/>
      <c r="F84" s="183"/>
      <c r="G84" s="183"/>
      <c r="H84" s="183"/>
      <c r="I84" s="183"/>
    </row>
    <row r="85" spans="1:9" ht="15.75" customHeight="1">
      <c r="A85" s="46"/>
      <c r="C85" s="183"/>
      <c r="D85" s="183"/>
      <c r="E85" s="183"/>
      <c r="F85" s="183"/>
      <c r="G85" s="183"/>
      <c r="H85" s="183"/>
      <c r="I85" s="183"/>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c r="A191" s="46"/>
    </row>
    <row r="192" ht="15.75" customHeight="1">
      <c r="A192" s="46"/>
    </row>
    <row r="193" ht="15.75" customHeight="1">
      <c r="A193" s="46"/>
    </row>
    <row r="194" ht="15.75" customHeight="1">
      <c r="A194" s="46"/>
    </row>
    <row r="195" ht="15.75" customHeight="1">
      <c r="A195" s="46"/>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mergeCells count="6">
    <mergeCell ref="A1:I1"/>
    <mergeCell ref="A2:I2"/>
    <mergeCell ref="C8:E8"/>
    <mergeCell ref="F8:I8"/>
    <mergeCell ref="A6:D6"/>
    <mergeCell ref="A5:D5"/>
  </mergeCells>
  <printOptions/>
  <pageMargins left="0.5511811023622047" right="0.15748031496062992" top="0" bottom="0" header="0.5118110236220472" footer="0.2"/>
  <pageSetup horizontalDpi="600" verticalDpi="600" orientation="landscape" paperSize="9" scale="78" r:id="rId1"/>
  <rowBreaks count="2" manualBreakCount="2">
    <brk id="37" max="255" man="1"/>
    <brk id="65" max="255" man="1"/>
  </rowBreaks>
</worksheet>
</file>

<file path=xl/worksheets/sheet15.xml><?xml version="1.0" encoding="utf-8"?>
<worksheet xmlns="http://schemas.openxmlformats.org/spreadsheetml/2006/main" xmlns:r="http://schemas.openxmlformats.org/officeDocument/2006/relationships">
  <dimension ref="A1:J81"/>
  <sheetViews>
    <sheetView tabSelected="1" zoomScale="75" zoomScaleNormal="75" workbookViewId="0" topLeftCell="A1">
      <selection activeCell="A1" sqref="A1:J1"/>
    </sheetView>
  </sheetViews>
  <sheetFormatPr defaultColWidth="9.00390625" defaultRowHeight="16.5"/>
  <cols>
    <col min="1" max="1" width="25.625" style="13" customWidth="1"/>
    <col min="2" max="2" width="18.625" style="13" customWidth="1"/>
    <col min="3" max="10" width="16.625" style="13" customWidth="1"/>
  </cols>
  <sheetData>
    <row r="1" spans="1:10" s="179" customFormat="1" ht="36" customHeight="1">
      <c r="A1" s="309" t="s">
        <v>657</v>
      </c>
      <c r="B1" s="309"/>
      <c r="C1" s="310"/>
      <c r="D1" s="310"/>
      <c r="E1" s="310"/>
      <c r="F1" s="310"/>
      <c r="G1" s="310"/>
      <c r="H1" s="310"/>
      <c r="I1" s="310"/>
      <c r="J1" s="310"/>
    </row>
    <row r="2" spans="1:10" s="179" customFormat="1" ht="36" customHeight="1">
      <c r="A2" s="309" t="s">
        <v>685</v>
      </c>
      <c r="B2" s="309"/>
      <c r="C2" s="310"/>
      <c r="D2" s="310"/>
      <c r="E2" s="310"/>
      <c r="F2" s="310"/>
      <c r="G2" s="310"/>
      <c r="H2" s="310"/>
      <c r="I2" s="310"/>
      <c r="J2" s="310"/>
    </row>
    <row r="3" ht="1.5" customHeight="1"/>
    <row r="4" spans="1:3" ht="1.5" customHeight="1">
      <c r="A4" s="14"/>
      <c r="B4" s="14"/>
      <c r="C4" s="14"/>
    </row>
    <row r="5" spans="1:3" ht="30.75" customHeight="1">
      <c r="A5" s="311" t="s">
        <v>636</v>
      </c>
      <c r="B5" s="311"/>
      <c r="C5" s="311"/>
    </row>
    <row r="6" spans="1:3" ht="33" customHeight="1">
      <c r="A6" s="311" t="s">
        <v>658</v>
      </c>
      <c r="B6" s="311"/>
      <c r="C6" s="311"/>
    </row>
    <row r="7" ht="1.5" customHeight="1"/>
    <row r="8" spans="1:10" ht="30.75" customHeight="1">
      <c r="A8" s="80"/>
      <c r="B8" s="110"/>
      <c r="C8" s="318" t="s">
        <v>659</v>
      </c>
      <c r="D8" s="313"/>
      <c r="E8" s="313"/>
      <c r="F8" s="314"/>
      <c r="G8" s="318" t="s">
        <v>660</v>
      </c>
      <c r="H8" s="313"/>
      <c r="I8" s="313"/>
      <c r="J8" s="314"/>
    </row>
    <row r="9" spans="1:10" ht="30" customHeight="1">
      <c r="A9" s="81"/>
      <c r="B9" s="23"/>
      <c r="C9" s="93" t="s">
        <v>640</v>
      </c>
      <c r="D9" s="93" t="s">
        <v>661</v>
      </c>
      <c r="E9" s="93" t="s">
        <v>662</v>
      </c>
      <c r="F9" s="93" t="s">
        <v>642</v>
      </c>
      <c r="G9" s="93" t="s">
        <v>663</v>
      </c>
      <c r="H9" s="93" t="s">
        <v>664</v>
      </c>
      <c r="I9" s="93" t="s">
        <v>665</v>
      </c>
      <c r="J9" s="93" t="s">
        <v>666</v>
      </c>
    </row>
    <row r="10" spans="1:10" s="182" customFormat="1" ht="13.5" customHeight="1">
      <c r="A10" s="184"/>
      <c r="B10" s="23"/>
      <c r="C10" s="185" t="s">
        <v>644</v>
      </c>
      <c r="D10" s="185" t="s">
        <v>667</v>
      </c>
      <c r="E10" s="185" t="s">
        <v>668</v>
      </c>
      <c r="F10" s="185" t="s">
        <v>669</v>
      </c>
      <c r="G10" s="185" t="s">
        <v>670</v>
      </c>
      <c r="H10" s="185" t="s">
        <v>671</v>
      </c>
      <c r="I10" s="185" t="s">
        <v>672</v>
      </c>
      <c r="J10" s="185" t="s">
        <v>669</v>
      </c>
    </row>
    <row r="11" spans="1:10" s="182" customFormat="1" ht="13.5" customHeight="1">
      <c r="A11" s="184"/>
      <c r="B11" s="23"/>
      <c r="C11" s="185"/>
      <c r="D11" s="185"/>
      <c r="E11" s="185"/>
      <c r="F11" s="185" t="s">
        <v>673</v>
      </c>
      <c r="G11" s="185"/>
      <c r="H11" s="185"/>
      <c r="I11" s="185"/>
      <c r="J11" s="185" t="s">
        <v>674</v>
      </c>
    </row>
    <row r="12" spans="1:10" ht="30.75" customHeight="1">
      <c r="A12" s="85" t="s">
        <v>647</v>
      </c>
      <c r="B12" s="89" t="s">
        <v>169</v>
      </c>
      <c r="C12" s="19"/>
      <c r="D12" s="19"/>
      <c r="E12" s="94" t="s">
        <v>648</v>
      </c>
      <c r="F12" s="94" t="s">
        <v>648</v>
      </c>
      <c r="G12" s="19"/>
      <c r="H12" s="94" t="s">
        <v>675</v>
      </c>
      <c r="I12" s="94" t="s">
        <v>648</v>
      </c>
      <c r="J12" s="94" t="s">
        <v>648</v>
      </c>
    </row>
    <row r="13" spans="1:10" ht="30" customHeight="1">
      <c r="A13" s="92" t="s">
        <v>9</v>
      </c>
      <c r="B13" s="84"/>
      <c r="C13" s="223" t="s">
        <v>512</v>
      </c>
      <c r="D13" s="223" t="s">
        <v>512</v>
      </c>
      <c r="E13" s="223" t="s">
        <v>512</v>
      </c>
      <c r="F13" s="223" t="s">
        <v>512</v>
      </c>
      <c r="G13" s="223" t="s">
        <v>512</v>
      </c>
      <c r="H13" s="223" t="s">
        <v>512</v>
      </c>
      <c r="I13" s="223" t="s">
        <v>512</v>
      </c>
      <c r="J13" s="223" t="s">
        <v>512</v>
      </c>
    </row>
    <row r="14" spans="1:10" ht="18" customHeight="1">
      <c r="A14" s="86" t="s">
        <v>11</v>
      </c>
      <c r="B14" s="90" t="s">
        <v>513</v>
      </c>
      <c r="C14" s="223">
        <v>2193</v>
      </c>
      <c r="D14" s="223">
        <v>190276</v>
      </c>
      <c r="E14" s="223" t="s">
        <v>512</v>
      </c>
      <c r="F14" s="223">
        <v>178452</v>
      </c>
      <c r="G14" s="223">
        <v>7</v>
      </c>
      <c r="H14" s="223">
        <v>228389</v>
      </c>
      <c r="I14" s="223" t="s">
        <v>512</v>
      </c>
      <c r="J14" s="223">
        <v>14054</v>
      </c>
    </row>
    <row r="15" spans="1:10" ht="18" customHeight="1">
      <c r="A15" s="86" t="s">
        <v>10</v>
      </c>
      <c r="B15" s="90" t="s">
        <v>514</v>
      </c>
      <c r="C15" s="223">
        <v>19</v>
      </c>
      <c r="D15" s="223">
        <v>458</v>
      </c>
      <c r="E15" s="223" t="s">
        <v>512</v>
      </c>
      <c r="F15" s="223">
        <v>144</v>
      </c>
      <c r="G15" s="223">
        <v>144</v>
      </c>
      <c r="H15" s="223">
        <v>4104221</v>
      </c>
      <c r="I15" s="223">
        <v>126347</v>
      </c>
      <c r="J15" s="223">
        <v>560709</v>
      </c>
    </row>
    <row r="16" spans="1:10" ht="18" customHeight="1">
      <c r="A16" s="86" t="s">
        <v>12</v>
      </c>
      <c r="B16" s="90" t="s">
        <v>74</v>
      </c>
      <c r="C16" s="223">
        <v>95</v>
      </c>
      <c r="D16" s="223">
        <v>8916</v>
      </c>
      <c r="E16" s="223" t="s">
        <v>512</v>
      </c>
      <c r="F16" s="223">
        <v>2018</v>
      </c>
      <c r="G16" s="223" t="s">
        <v>512</v>
      </c>
      <c r="H16" s="223" t="s">
        <v>512</v>
      </c>
      <c r="I16" s="223" t="s">
        <v>512</v>
      </c>
      <c r="J16" s="223" t="s">
        <v>512</v>
      </c>
    </row>
    <row r="17" spans="1:10" ht="18" customHeight="1">
      <c r="A17" s="86" t="s">
        <v>13</v>
      </c>
      <c r="B17" s="90" t="s">
        <v>76</v>
      </c>
      <c r="C17" s="223">
        <v>354</v>
      </c>
      <c r="D17" s="223">
        <v>124364</v>
      </c>
      <c r="E17" s="223" t="s">
        <v>512</v>
      </c>
      <c r="F17" s="223">
        <v>91278</v>
      </c>
      <c r="G17" s="223" t="s">
        <v>512</v>
      </c>
      <c r="H17" s="223" t="s">
        <v>512</v>
      </c>
      <c r="I17" s="223" t="s">
        <v>512</v>
      </c>
      <c r="J17" s="223" t="s">
        <v>512</v>
      </c>
    </row>
    <row r="18" spans="1:10" ht="30" customHeight="1">
      <c r="A18" s="86" t="s">
        <v>549</v>
      </c>
      <c r="B18" s="90" t="s">
        <v>515</v>
      </c>
      <c r="C18" s="223">
        <v>1</v>
      </c>
      <c r="D18" s="223">
        <v>14754</v>
      </c>
      <c r="E18" s="223" t="s">
        <v>512</v>
      </c>
      <c r="F18" s="223">
        <v>2346</v>
      </c>
      <c r="G18" s="223" t="s">
        <v>512</v>
      </c>
      <c r="H18" s="223" t="s">
        <v>512</v>
      </c>
      <c r="I18" s="223" t="s">
        <v>512</v>
      </c>
      <c r="J18" s="223" t="s">
        <v>512</v>
      </c>
    </row>
    <row r="19" spans="1:10" ht="18" customHeight="1">
      <c r="A19" s="86" t="s">
        <v>548</v>
      </c>
      <c r="B19" s="90" t="s">
        <v>550</v>
      </c>
      <c r="C19" s="223">
        <v>1</v>
      </c>
      <c r="D19" s="223">
        <v>83</v>
      </c>
      <c r="E19" s="223" t="s">
        <v>512</v>
      </c>
      <c r="F19" s="223">
        <v>420</v>
      </c>
      <c r="G19" s="223">
        <v>5964</v>
      </c>
      <c r="H19" s="223">
        <v>204074</v>
      </c>
      <c r="I19" s="223" t="s">
        <v>512</v>
      </c>
      <c r="J19" s="223">
        <v>14774</v>
      </c>
    </row>
    <row r="20" spans="1:10" ht="18" customHeight="1">
      <c r="A20" s="86" t="s">
        <v>14</v>
      </c>
      <c r="B20" s="90" t="s">
        <v>516</v>
      </c>
      <c r="C20" s="223" t="s">
        <v>512</v>
      </c>
      <c r="D20" s="223" t="s">
        <v>512</v>
      </c>
      <c r="E20" s="223" t="s">
        <v>512</v>
      </c>
      <c r="F20" s="223" t="s">
        <v>512</v>
      </c>
      <c r="G20" s="223">
        <v>30391</v>
      </c>
      <c r="H20" s="223">
        <v>12879157</v>
      </c>
      <c r="I20" s="223">
        <v>1000299</v>
      </c>
      <c r="J20" s="223">
        <v>1025512</v>
      </c>
    </row>
    <row r="21" spans="1:10" ht="18" customHeight="1">
      <c r="A21" s="86" t="s">
        <v>15</v>
      </c>
      <c r="B21" s="90" t="s">
        <v>517</v>
      </c>
      <c r="C21" s="223">
        <v>810</v>
      </c>
      <c r="D21" s="223">
        <v>66166</v>
      </c>
      <c r="E21" s="223" t="s">
        <v>512</v>
      </c>
      <c r="F21" s="223">
        <v>68386</v>
      </c>
      <c r="G21" s="223" t="s">
        <v>512</v>
      </c>
      <c r="H21" s="223" t="s">
        <v>512</v>
      </c>
      <c r="I21" s="223" t="s">
        <v>512</v>
      </c>
      <c r="J21" s="223" t="s">
        <v>512</v>
      </c>
    </row>
    <row r="22" spans="1:10" ht="18" customHeight="1">
      <c r="A22" s="86" t="s">
        <v>16</v>
      </c>
      <c r="B22" s="90" t="s">
        <v>80</v>
      </c>
      <c r="C22" s="223">
        <v>1</v>
      </c>
      <c r="D22" s="223">
        <v>13</v>
      </c>
      <c r="E22" s="223" t="s">
        <v>512</v>
      </c>
      <c r="F22" s="223">
        <v>4</v>
      </c>
      <c r="G22" s="223" t="s">
        <v>512</v>
      </c>
      <c r="H22" s="223" t="s">
        <v>512</v>
      </c>
      <c r="I22" s="223" t="s">
        <v>512</v>
      </c>
      <c r="J22" s="223" t="s">
        <v>512</v>
      </c>
    </row>
    <row r="23" spans="1:10" ht="30" customHeight="1">
      <c r="A23" s="86" t="s">
        <v>589</v>
      </c>
      <c r="B23" s="253" t="s">
        <v>676</v>
      </c>
      <c r="C23" s="223" t="s">
        <v>512</v>
      </c>
      <c r="D23" s="223" t="s">
        <v>512</v>
      </c>
      <c r="E23" s="223" t="s">
        <v>512</v>
      </c>
      <c r="F23" s="223" t="s">
        <v>512</v>
      </c>
      <c r="G23" s="223" t="s">
        <v>512</v>
      </c>
      <c r="H23" s="223" t="s">
        <v>512</v>
      </c>
      <c r="I23" s="223" t="s">
        <v>512</v>
      </c>
      <c r="J23" s="223" t="s">
        <v>512</v>
      </c>
    </row>
    <row r="24" spans="1:10" ht="18" customHeight="1">
      <c r="A24" s="86" t="s">
        <v>17</v>
      </c>
      <c r="B24" s="90" t="s">
        <v>81</v>
      </c>
      <c r="C24" s="223">
        <v>109</v>
      </c>
      <c r="D24" s="223">
        <v>9197</v>
      </c>
      <c r="E24" s="223" t="s">
        <v>512</v>
      </c>
      <c r="F24" s="223">
        <v>7032</v>
      </c>
      <c r="G24" s="223" t="s">
        <v>512</v>
      </c>
      <c r="H24" s="223" t="s">
        <v>512</v>
      </c>
      <c r="I24" s="223" t="s">
        <v>512</v>
      </c>
      <c r="J24" s="223" t="s">
        <v>512</v>
      </c>
    </row>
    <row r="25" spans="1:10" ht="18" customHeight="1">
      <c r="A25" s="86" t="s">
        <v>18</v>
      </c>
      <c r="B25" s="228" t="s">
        <v>649</v>
      </c>
      <c r="C25" s="223">
        <v>72</v>
      </c>
      <c r="D25" s="223">
        <v>27382</v>
      </c>
      <c r="E25" s="223" t="s">
        <v>512</v>
      </c>
      <c r="F25" s="223">
        <v>3828</v>
      </c>
      <c r="G25" s="223" t="s">
        <v>512</v>
      </c>
      <c r="H25" s="223" t="s">
        <v>512</v>
      </c>
      <c r="I25" s="223" t="s">
        <v>512</v>
      </c>
      <c r="J25" s="223" t="s">
        <v>512</v>
      </c>
    </row>
    <row r="26" spans="1:10" ht="18" customHeight="1" hidden="1">
      <c r="A26" s="86" t="s">
        <v>19</v>
      </c>
      <c r="B26" s="90"/>
      <c r="C26" s="223" t="s">
        <v>512</v>
      </c>
      <c r="D26" s="223" t="s">
        <v>512</v>
      </c>
      <c r="E26" s="223" t="s">
        <v>512</v>
      </c>
      <c r="F26" s="223" t="s">
        <v>512</v>
      </c>
      <c r="G26" s="223" t="s">
        <v>512</v>
      </c>
      <c r="H26" s="223" t="s">
        <v>512</v>
      </c>
      <c r="I26" s="223" t="s">
        <v>512</v>
      </c>
      <c r="J26" s="223" t="s">
        <v>512</v>
      </c>
    </row>
    <row r="27" spans="1:10" ht="18" customHeight="1">
      <c r="A27" s="86" t="s">
        <v>20</v>
      </c>
      <c r="B27" s="90" t="s">
        <v>86</v>
      </c>
      <c r="C27" s="223" t="s">
        <v>512</v>
      </c>
      <c r="D27" s="223" t="s">
        <v>512</v>
      </c>
      <c r="E27" s="223" t="s">
        <v>512</v>
      </c>
      <c r="F27" s="223" t="s">
        <v>512</v>
      </c>
      <c r="G27" s="223" t="s">
        <v>512</v>
      </c>
      <c r="H27" s="223" t="s">
        <v>512</v>
      </c>
      <c r="I27" s="223" t="s">
        <v>512</v>
      </c>
      <c r="J27" s="223" t="s">
        <v>512</v>
      </c>
    </row>
    <row r="28" spans="1:10" ht="18" customHeight="1">
      <c r="A28" s="86" t="s">
        <v>21</v>
      </c>
      <c r="B28" s="90" t="s">
        <v>88</v>
      </c>
      <c r="C28" s="223">
        <v>171</v>
      </c>
      <c r="D28" s="223">
        <v>12001</v>
      </c>
      <c r="E28" s="223" t="s">
        <v>512</v>
      </c>
      <c r="F28" s="223">
        <v>8803</v>
      </c>
      <c r="G28" s="223">
        <v>2834</v>
      </c>
      <c r="H28" s="223">
        <v>2538310</v>
      </c>
      <c r="I28" s="223" t="s">
        <v>512</v>
      </c>
      <c r="J28" s="223">
        <v>238173</v>
      </c>
    </row>
    <row r="29" spans="1:10" ht="30" customHeight="1">
      <c r="A29" s="86" t="s">
        <v>650</v>
      </c>
      <c r="B29" s="90" t="s">
        <v>651</v>
      </c>
      <c r="C29" s="223">
        <v>85</v>
      </c>
      <c r="D29" s="223">
        <v>49863</v>
      </c>
      <c r="E29" s="223" t="s">
        <v>512</v>
      </c>
      <c r="F29" s="223">
        <v>21865</v>
      </c>
      <c r="G29" s="223" t="s">
        <v>512</v>
      </c>
      <c r="H29" s="223" t="s">
        <v>512</v>
      </c>
      <c r="I29" s="223" t="s">
        <v>512</v>
      </c>
      <c r="J29" s="223" t="s">
        <v>512</v>
      </c>
    </row>
    <row r="30" spans="1:10" ht="18" customHeight="1">
      <c r="A30" s="86" t="s">
        <v>22</v>
      </c>
      <c r="B30" s="84"/>
      <c r="C30" s="223" t="s">
        <v>512</v>
      </c>
      <c r="D30" s="223" t="s">
        <v>512</v>
      </c>
      <c r="E30" s="223" t="s">
        <v>512</v>
      </c>
      <c r="F30" s="223" t="s">
        <v>512</v>
      </c>
      <c r="G30" s="223" t="s">
        <v>512</v>
      </c>
      <c r="H30" s="223" t="s">
        <v>512</v>
      </c>
      <c r="I30" s="223" t="s">
        <v>512</v>
      </c>
      <c r="J30" s="223" t="s">
        <v>512</v>
      </c>
    </row>
    <row r="31" spans="1:10" ht="18" customHeight="1">
      <c r="A31" s="86" t="s">
        <v>23</v>
      </c>
      <c r="B31" s="90"/>
      <c r="C31" s="223" t="s">
        <v>512</v>
      </c>
      <c r="D31" s="223" t="s">
        <v>512</v>
      </c>
      <c r="E31" s="223" t="s">
        <v>512</v>
      </c>
      <c r="F31" s="223" t="s">
        <v>512</v>
      </c>
      <c r="G31" s="223" t="s">
        <v>512</v>
      </c>
      <c r="H31" s="223" t="s">
        <v>512</v>
      </c>
      <c r="I31" s="223" t="s">
        <v>512</v>
      </c>
      <c r="J31" s="223" t="s">
        <v>512</v>
      </c>
    </row>
    <row r="32" spans="1:10" ht="18" customHeight="1">
      <c r="A32" s="86" t="s">
        <v>24</v>
      </c>
      <c r="B32" s="90" t="s">
        <v>93</v>
      </c>
      <c r="C32" s="223" t="s">
        <v>512</v>
      </c>
      <c r="D32" s="223" t="s">
        <v>512</v>
      </c>
      <c r="E32" s="223" t="s">
        <v>512</v>
      </c>
      <c r="F32" s="223" t="s">
        <v>512</v>
      </c>
      <c r="G32" s="223" t="s">
        <v>512</v>
      </c>
      <c r="H32" s="223" t="s">
        <v>512</v>
      </c>
      <c r="I32" s="223" t="s">
        <v>512</v>
      </c>
      <c r="J32" s="223" t="s">
        <v>512</v>
      </c>
    </row>
    <row r="33" spans="1:10" ht="18" customHeight="1">
      <c r="A33" s="86" t="s">
        <v>25</v>
      </c>
      <c r="B33" s="90" t="s">
        <v>94</v>
      </c>
      <c r="C33" s="223">
        <v>19</v>
      </c>
      <c r="D33" s="223">
        <v>90811</v>
      </c>
      <c r="E33" s="223" t="s">
        <v>512</v>
      </c>
      <c r="F33" s="223">
        <v>4851</v>
      </c>
      <c r="G33" s="223" t="s">
        <v>512</v>
      </c>
      <c r="H33" s="223" t="s">
        <v>512</v>
      </c>
      <c r="I33" s="223" t="s">
        <v>512</v>
      </c>
      <c r="J33" s="223" t="s">
        <v>512</v>
      </c>
    </row>
    <row r="34" spans="1:10" ht="30" customHeight="1">
      <c r="A34" s="86" t="s">
        <v>518</v>
      </c>
      <c r="B34" s="90"/>
      <c r="C34" s="223" t="s">
        <v>512</v>
      </c>
      <c r="D34" s="223" t="s">
        <v>512</v>
      </c>
      <c r="E34" s="223" t="s">
        <v>512</v>
      </c>
      <c r="F34" s="223" t="s">
        <v>512</v>
      </c>
      <c r="G34" s="223" t="s">
        <v>512</v>
      </c>
      <c r="H34" s="223" t="s">
        <v>512</v>
      </c>
      <c r="I34" s="223" t="s">
        <v>512</v>
      </c>
      <c r="J34" s="223" t="s">
        <v>512</v>
      </c>
    </row>
    <row r="35" spans="1:10" ht="18" customHeight="1">
      <c r="A35" s="86" t="s">
        <v>678</v>
      </c>
      <c r="B35" s="90" t="s">
        <v>585</v>
      </c>
      <c r="C35" s="223">
        <v>636</v>
      </c>
      <c r="D35" s="223">
        <v>32683</v>
      </c>
      <c r="E35" s="223" t="s">
        <v>512</v>
      </c>
      <c r="F35" s="223">
        <v>53042</v>
      </c>
      <c r="G35" s="223">
        <v>1253</v>
      </c>
      <c r="H35" s="223">
        <v>297185</v>
      </c>
      <c r="I35" s="223">
        <v>635</v>
      </c>
      <c r="J35" s="223">
        <v>26543</v>
      </c>
    </row>
    <row r="36" spans="1:10" s="123" customFormat="1" ht="18" customHeight="1">
      <c r="A36" s="86" t="s">
        <v>519</v>
      </c>
      <c r="B36" s="228" t="s">
        <v>477</v>
      </c>
      <c r="C36" s="223" t="s">
        <v>512</v>
      </c>
      <c r="D36" s="223" t="s">
        <v>512</v>
      </c>
      <c r="E36" s="223" t="s">
        <v>512</v>
      </c>
      <c r="F36" s="223" t="s">
        <v>512</v>
      </c>
      <c r="G36" s="223" t="s">
        <v>512</v>
      </c>
      <c r="H36" s="223" t="s">
        <v>512</v>
      </c>
      <c r="I36" s="223" t="s">
        <v>512</v>
      </c>
      <c r="J36" s="223" t="s">
        <v>512</v>
      </c>
    </row>
    <row r="37" spans="1:10" s="123" customFormat="1" ht="18" customHeight="1">
      <c r="A37" s="86" t="s">
        <v>26</v>
      </c>
      <c r="B37" s="90"/>
      <c r="C37" s="223" t="s">
        <v>512</v>
      </c>
      <c r="D37" s="223" t="s">
        <v>512</v>
      </c>
      <c r="E37" s="223" t="s">
        <v>512</v>
      </c>
      <c r="F37" s="223" t="s">
        <v>512</v>
      </c>
      <c r="G37" s="223" t="s">
        <v>512</v>
      </c>
      <c r="H37" s="223" t="s">
        <v>512</v>
      </c>
      <c r="I37" s="223" t="s">
        <v>512</v>
      </c>
      <c r="J37" s="223" t="s">
        <v>512</v>
      </c>
    </row>
    <row r="38" spans="1:10" s="240" customFormat="1" ht="18" customHeight="1">
      <c r="A38" s="87" t="s">
        <v>27</v>
      </c>
      <c r="B38" s="247" t="s">
        <v>96</v>
      </c>
      <c r="C38" s="224">
        <v>48</v>
      </c>
      <c r="D38" s="224">
        <v>16409</v>
      </c>
      <c r="E38" s="224">
        <v>1518</v>
      </c>
      <c r="F38" s="224">
        <v>15072</v>
      </c>
      <c r="G38" s="224">
        <v>77</v>
      </c>
      <c r="H38" s="224">
        <v>487487</v>
      </c>
      <c r="I38" s="224" t="s">
        <v>512</v>
      </c>
      <c r="J38" s="224">
        <v>27195</v>
      </c>
    </row>
    <row r="39" spans="1:10" s="123" customFormat="1" ht="30" customHeight="1">
      <c r="A39" s="86" t="s">
        <v>28</v>
      </c>
      <c r="B39" s="90"/>
      <c r="C39" s="223" t="s">
        <v>512</v>
      </c>
      <c r="D39" s="223" t="s">
        <v>512</v>
      </c>
      <c r="E39" s="223" t="s">
        <v>512</v>
      </c>
      <c r="F39" s="223" t="s">
        <v>512</v>
      </c>
      <c r="G39" s="223" t="s">
        <v>512</v>
      </c>
      <c r="H39" s="223" t="s">
        <v>512</v>
      </c>
      <c r="I39" s="223" t="s">
        <v>512</v>
      </c>
      <c r="J39" s="223" t="s">
        <v>512</v>
      </c>
    </row>
    <row r="40" spans="1:10" s="123" customFormat="1" ht="18" customHeight="1">
      <c r="A40" s="86" t="s">
        <v>29</v>
      </c>
      <c r="B40" s="90" t="s">
        <v>98</v>
      </c>
      <c r="C40" s="223">
        <v>28</v>
      </c>
      <c r="D40" s="223">
        <v>5982</v>
      </c>
      <c r="E40" s="223" t="s">
        <v>512</v>
      </c>
      <c r="F40" s="223">
        <v>5118</v>
      </c>
      <c r="G40" s="223" t="s">
        <v>512</v>
      </c>
      <c r="H40" s="223" t="s">
        <v>512</v>
      </c>
      <c r="I40" s="223" t="s">
        <v>512</v>
      </c>
      <c r="J40" s="223" t="s">
        <v>512</v>
      </c>
    </row>
    <row r="41" spans="1:10" ht="18" customHeight="1">
      <c r="A41" s="86" t="s">
        <v>30</v>
      </c>
      <c r="B41" s="90" t="s">
        <v>101</v>
      </c>
      <c r="C41" s="223">
        <v>5</v>
      </c>
      <c r="D41" s="223">
        <v>14</v>
      </c>
      <c r="E41" s="223" t="s">
        <v>512</v>
      </c>
      <c r="F41" s="223">
        <v>3</v>
      </c>
      <c r="G41" s="223" t="s">
        <v>512</v>
      </c>
      <c r="H41" s="223" t="s">
        <v>512</v>
      </c>
      <c r="I41" s="223" t="s">
        <v>512</v>
      </c>
      <c r="J41" s="223" t="s">
        <v>512</v>
      </c>
    </row>
    <row r="42" spans="1:10" ht="18" customHeight="1">
      <c r="A42" s="86" t="s">
        <v>31</v>
      </c>
      <c r="B42" s="90" t="s">
        <v>103</v>
      </c>
      <c r="C42" s="223">
        <v>295</v>
      </c>
      <c r="D42" s="223">
        <v>51780</v>
      </c>
      <c r="E42" s="223" t="s">
        <v>512</v>
      </c>
      <c r="F42" s="223">
        <v>54614</v>
      </c>
      <c r="G42" s="223">
        <v>136374</v>
      </c>
      <c r="H42" s="223">
        <v>45450514</v>
      </c>
      <c r="I42" s="223">
        <v>1268466</v>
      </c>
      <c r="J42" s="223">
        <v>2266838</v>
      </c>
    </row>
    <row r="43" spans="1:10" ht="18" customHeight="1">
      <c r="A43" s="86" t="s">
        <v>32</v>
      </c>
      <c r="B43" s="84" t="s">
        <v>652</v>
      </c>
      <c r="C43" s="223">
        <v>249</v>
      </c>
      <c r="D43" s="223">
        <v>9850</v>
      </c>
      <c r="E43" s="223" t="s">
        <v>512</v>
      </c>
      <c r="F43" s="223">
        <v>10777</v>
      </c>
      <c r="G43" s="223">
        <v>4353</v>
      </c>
      <c r="H43" s="223">
        <v>2476214</v>
      </c>
      <c r="I43" s="223">
        <v>135145</v>
      </c>
      <c r="J43" s="223">
        <v>125896</v>
      </c>
    </row>
    <row r="44" spans="1:10" ht="30" customHeight="1">
      <c r="A44" s="86" t="s">
        <v>520</v>
      </c>
      <c r="B44" s="228" t="s">
        <v>473</v>
      </c>
      <c r="C44" s="223" t="s">
        <v>512</v>
      </c>
      <c r="D44" s="223" t="s">
        <v>512</v>
      </c>
      <c r="E44" s="223" t="s">
        <v>512</v>
      </c>
      <c r="F44" s="223" t="s">
        <v>512</v>
      </c>
      <c r="G44" s="223" t="s">
        <v>512</v>
      </c>
      <c r="H44" s="223" t="s">
        <v>512</v>
      </c>
      <c r="I44" s="223" t="s">
        <v>512</v>
      </c>
      <c r="J44" s="223" t="s">
        <v>512</v>
      </c>
    </row>
    <row r="45" spans="1:10" ht="18" customHeight="1">
      <c r="A45" s="86" t="s">
        <v>33</v>
      </c>
      <c r="B45" s="90"/>
      <c r="C45" s="223" t="s">
        <v>512</v>
      </c>
      <c r="D45" s="223" t="s">
        <v>512</v>
      </c>
      <c r="E45" s="223" t="s">
        <v>512</v>
      </c>
      <c r="F45" s="223" t="s">
        <v>512</v>
      </c>
      <c r="G45" s="223" t="s">
        <v>512</v>
      </c>
      <c r="H45" s="223" t="s">
        <v>512</v>
      </c>
      <c r="I45" s="223" t="s">
        <v>512</v>
      </c>
      <c r="J45" s="223" t="s">
        <v>512</v>
      </c>
    </row>
    <row r="46" spans="1:10" ht="18" customHeight="1">
      <c r="A46" s="86" t="s">
        <v>34</v>
      </c>
      <c r="B46" s="90" t="s">
        <v>106</v>
      </c>
      <c r="C46" s="223">
        <v>531</v>
      </c>
      <c r="D46" s="223">
        <v>16992</v>
      </c>
      <c r="E46" s="223" t="s">
        <v>512</v>
      </c>
      <c r="F46" s="223">
        <v>15474</v>
      </c>
      <c r="G46" s="223" t="s">
        <v>512</v>
      </c>
      <c r="H46" s="223" t="s">
        <v>512</v>
      </c>
      <c r="I46" s="223" t="s">
        <v>512</v>
      </c>
      <c r="J46" s="223" t="s">
        <v>512</v>
      </c>
    </row>
    <row r="47" spans="1:10" ht="18" customHeight="1" hidden="1">
      <c r="A47" s="86" t="s">
        <v>35</v>
      </c>
      <c r="B47" s="90" t="s">
        <v>108</v>
      </c>
      <c r="C47" s="223" t="s">
        <v>512</v>
      </c>
      <c r="D47" s="223" t="s">
        <v>512</v>
      </c>
      <c r="E47" s="223" t="s">
        <v>512</v>
      </c>
      <c r="F47" s="223" t="s">
        <v>512</v>
      </c>
      <c r="G47" s="223" t="s">
        <v>512</v>
      </c>
      <c r="H47" s="223" t="s">
        <v>512</v>
      </c>
      <c r="I47" s="223" t="s">
        <v>512</v>
      </c>
      <c r="J47" s="223" t="s">
        <v>512</v>
      </c>
    </row>
    <row r="48" spans="1:10" ht="18" customHeight="1" hidden="1">
      <c r="A48" s="86" t="s">
        <v>36</v>
      </c>
      <c r="B48" s="90" t="s">
        <v>110</v>
      </c>
      <c r="C48" s="223" t="s">
        <v>512</v>
      </c>
      <c r="D48" s="223" t="s">
        <v>512</v>
      </c>
      <c r="E48" s="223" t="s">
        <v>512</v>
      </c>
      <c r="F48" s="223" t="s">
        <v>512</v>
      </c>
      <c r="G48" s="223" t="s">
        <v>512</v>
      </c>
      <c r="H48" s="223" t="s">
        <v>512</v>
      </c>
      <c r="I48" s="223" t="s">
        <v>512</v>
      </c>
      <c r="J48" s="223" t="s">
        <v>512</v>
      </c>
    </row>
    <row r="49" spans="1:10" ht="18" customHeight="1">
      <c r="A49" s="86" t="s">
        <v>37</v>
      </c>
      <c r="B49" s="228" t="s">
        <v>555</v>
      </c>
      <c r="C49" s="223">
        <v>8510</v>
      </c>
      <c r="D49" s="223">
        <v>170972</v>
      </c>
      <c r="E49" s="223">
        <v>655</v>
      </c>
      <c r="F49" s="223">
        <v>396474</v>
      </c>
      <c r="G49" s="223">
        <v>93331</v>
      </c>
      <c r="H49" s="223">
        <v>50807414</v>
      </c>
      <c r="I49" s="223">
        <v>2598913</v>
      </c>
      <c r="J49" s="223">
        <v>4089940</v>
      </c>
    </row>
    <row r="50" spans="1:10" ht="18" customHeight="1">
      <c r="A50" s="86" t="s">
        <v>38</v>
      </c>
      <c r="B50" s="90"/>
      <c r="C50" s="223" t="s">
        <v>512</v>
      </c>
      <c r="D50" s="223" t="s">
        <v>512</v>
      </c>
      <c r="E50" s="223" t="s">
        <v>512</v>
      </c>
      <c r="F50" s="223" t="s">
        <v>512</v>
      </c>
      <c r="G50" s="223" t="s">
        <v>512</v>
      </c>
      <c r="H50" s="223" t="s">
        <v>512</v>
      </c>
      <c r="I50" s="223" t="s">
        <v>512</v>
      </c>
      <c r="J50" s="223" t="s">
        <v>512</v>
      </c>
    </row>
    <row r="51" spans="1:10" ht="30" customHeight="1">
      <c r="A51" s="86" t="s">
        <v>39</v>
      </c>
      <c r="B51" s="90" t="s">
        <v>521</v>
      </c>
      <c r="C51" s="223">
        <v>750</v>
      </c>
      <c r="D51" s="223">
        <v>38990</v>
      </c>
      <c r="E51" s="223" t="s">
        <v>512</v>
      </c>
      <c r="F51" s="223">
        <v>66512</v>
      </c>
      <c r="G51" s="223">
        <v>2644</v>
      </c>
      <c r="H51" s="223">
        <v>114388</v>
      </c>
      <c r="I51" s="223">
        <v>1860</v>
      </c>
      <c r="J51" s="223">
        <v>16064</v>
      </c>
    </row>
    <row r="52" spans="1:10" ht="18" customHeight="1">
      <c r="A52" s="86" t="s">
        <v>653</v>
      </c>
      <c r="B52" s="90" t="s">
        <v>654</v>
      </c>
      <c r="C52" s="223" t="s">
        <v>512</v>
      </c>
      <c r="D52" s="223" t="s">
        <v>512</v>
      </c>
      <c r="E52" s="223" t="s">
        <v>512</v>
      </c>
      <c r="F52" s="223" t="s">
        <v>512</v>
      </c>
      <c r="G52" s="223" t="s">
        <v>512</v>
      </c>
      <c r="H52" s="223" t="s">
        <v>512</v>
      </c>
      <c r="I52" s="223" t="s">
        <v>512</v>
      </c>
      <c r="J52" s="223" t="s">
        <v>512</v>
      </c>
    </row>
    <row r="53" spans="1:10" ht="18" customHeight="1">
      <c r="A53" s="86" t="s">
        <v>40</v>
      </c>
      <c r="B53" s="90" t="s">
        <v>115</v>
      </c>
      <c r="C53" s="223">
        <v>125</v>
      </c>
      <c r="D53" s="223">
        <v>83189</v>
      </c>
      <c r="E53" s="223" t="s">
        <v>512</v>
      </c>
      <c r="F53" s="223">
        <v>36266</v>
      </c>
      <c r="G53" s="223" t="s">
        <v>512</v>
      </c>
      <c r="H53" s="223" t="s">
        <v>512</v>
      </c>
      <c r="I53" s="223" t="s">
        <v>512</v>
      </c>
      <c r="J53" s="223" t="s">
        <v>512</v>
      </c>
    </row>
    <row r="54" spans="1:10" ht="18" customHeight="1">
      <c r="A54" s="86" t="s">
        <v>522</v>
      </c>
      <c r="B54" s="84"/>
      <c r="C54" s="223" t="s">
        <v>512</v>
      </c>
      <c r="D54" s="223" t="s">
        <v>512</v>
      </c>
      <c r="E54" s="223" t="s">
        <v>512</v>
      </c>
      <c r="F54" s="223" t="s">
        <v>512</v>
      </c>
      <c r="G54" s="223" t="s">
        <v>512</v>
      </c>
      <c r="H54" s="223" t="s">
        <v>512</v>
      </c>
      <c r="I54" s="223" t="s">
        <v>512</v>
      </c>
      <c r="J54" s="223" t="s">
        <v>512</v>
      </c>
    </row>
    <row r="55" spans="1:10" ht="18" customHeight="1">
      <c r="A55" s="86" t="s">
        <v>41</v>
      </c>
      <c r="B55" s="90" t="s">
        <v>119</v>
      </c>
      <c r="C55" s="223" t="s">
        <v>512</v>
      </c>
      <c r="D55" s="223" t="s">
        <v>512</v>
      </c>
      <c r="E55" s="223" t="s">
        <v>512</v>
      </c>
      <c r="F55" s="223" t="s">
        <v>512</v>
      </c>
      <c r="G55" s="223" t="s">
        <v>512</v>
      </c>
      <c r="H55" s="223" t="s">
        <v>512</v>
      </c>
      <c r="I55" s="223" t="s">
        <v>512</v>
      </c>
      <c r="J55" s="223" t="s">
        <v>512</v>
      </c>
    </row>
    <row r="56" spans="1:10" ht="30" customHeight="1">
      <c r="A56" s="86" t="s">
        <v>42</v>
      </c>
      <c r="B56" s="84"/>
      <c r="C56" s="223" t="s">
        <v>512</v>
      </c>
      <c r="D56" s="223" t="s">
        <v>512</v>
      </c>
      <c r="E56" s="223" t="s">
        <v>512</v>
      </c>
      <c r="F56" s="223" t="s">
        <v>512</v>
      </c>
      <c r="G56" s="223" t="s">
        <v>512</v>
      </c>
      <c r="H56" s="223" t="s">
        <v>512</v>
      </c>
      <c r="I56" s="223" t="s">
        <v>512</v>
      </c>
      <c r="J56" s="223" t="s">
        <v>512</v>
      </c>
    </row>
    <row r="57" spans="1:10" ht="18" customHeight="1">
      <c r="A57" s="86" t="s">
        <v>43</v>
      </c>
      <c r="B57" s="90" t="s">
        <v>123</v>
      </c>
      <c r="C57" s="223" t="s">
        <v>512</v>
      </c>
      <c r="D57" s="223" t="s">
        <v>512</v>
      </c>
      <c r="E57" s="223" t="s">
        <v>512</v>
      </c>
      <c r="F57" s="223" t="s">
        <v>512</v>
      </c>
      <c r="G57" s="223" t="s">
        <v>512</v>
      </c>
      <c r="H57" s="223" t="s">
        <v>512</v>
      </c>
      <c r="I57" s="223" t="s">
        <v>512</v>
      </c>
      <c r="J57" s="223" t="s">
        <v>512</v>
      </c>
    </row>
    <row r="58" spans="1:10" ht="18" customHeight="1">
      <c r="A58" s="86" t="s">
        <v>523</v>
      </c>
      <c r="B58" s="84"/>
      <c r="C58" s="223" t="s">
        <v>512</v>
      </c>
      <c r="D58" s="223" t="s">
        <v>512</v>
      </c>
      <c r="E58" s="223" t="s">
        <v>512</v>
      </c>
      <c r="F58" s="223" t="s">
        <v>512</v>
      </c>
      <c r="G58" s="223" t="s">
        <v>512</v>
      </c>
      <c r="H58" s="223" t="s">
        <v>512</v>
      </c>
      <c r="I58" s="223" t="s">
        <v>512</v>
      </c>
      <c r="J58" s="223" t="s">
        <v>512</v>
      </c>
    </row>
    <row r="59" spans="1:10" ht="18" customHeight="1">
      <c r="A59" s="86" t="s">
        <v>551</v>
      </c>
      <c r="B59" s="84"/>
      <c r="C59" s="223" t="s">
        <v>512</v>
      </c>
      <c r="D59" s="223" t="s">
        <v>512</v>
      </c>
      <c r="E59" s="223" t="s">
        <v>512</v>
      </c>
      <c r="F59" s="223" t="s">
        <v>512</v>
      </c>
      <c r="G59" s="223" t="s">
        <v>512</v>
      </c>
      <c r="H59" s="223" t="s">
        <v>512</v>
      </c>
      <c r="I59" s="223" t="s">
        <v>512</v>
      </c>
      <c r="J59" s="223" t="s">
        <v>512</v>
      </c>
    </row>
    <row r="60" spans="1:10" s="123" customFormat="1" ht="18" customHeight="1">
      <c r="A60" s="86" t="s">
        <v>44</v>
      </c>
      <c r="B60" s="90" t="s">
        <v>126</v>
      </c>
      <c r="C60" s="223" t="s">
        <v>512</v>
      </c>
      <c r="D60" s="223" t="s">
        <v>512</v>
      </c>
      <c r="E60" s="223" t="s">
        <v>512</v>
      </c>
      <c r="F60" s="223" t="s">
        <v>512</v>
      </c>
      <c r="G60" s="223">
        <v>10501</v>
      </c>
      <c r="H60" s="223">
        <v>11049457</v>
      </c>
      <c r="I60" s="223">
        <v>1280603</v>
      </c>
      <c r="J60" s="223">
        <v>768045</v>
      </c>
    </row>
    <row r="61" spans="1:10" s="123" customFormat="1" ht="30" customHeight="1">
      <c r="A61" s="86" t="s">
        <v>45</v>
      </c>
      <c r="B61" s="90" t="s">
        <v>128</v>
      </c>
      <c r="C61" s="223">
        <v>404</v>
      </c>
      <c r="D61" s="223">
        <v>20460</v>
      </c>
      <c r="E61" s="223" t="s">
        <v>512</v>
      </c>
      <c r="F61" s="223">
        <v>11523</v>
      </c>
      <c r="G61" s="223">
        <v>128</v>
      </c>
      <c r="H61" s="223">
        <v>1065892</v>
      </c>
      <c r="I61" s="223" t="s">
        <v>512</v>
      </c>
      <c r="J61" s="223">
        <v>110421</v>
      </c>
    </row>
    <row r="62" spans="1:10" s="123" customFormat="1" ht="30" customHeight="1" hidden="1">
      <c r="A62" s="86" t="s">
        <v>46</v>
      </c>
      <c r="B62" s="90" t="s">
        <v>128</v>
      </c>
      <c r="C62" s="223" t="s">
        <v>512</v>
      </c>
      <c r="D62" s="223" t="s">
        <v>512</v>
      </c>
      <c r="E62" s="223" t="s">
        <v>512</v>
      </c>
      <c r="F62" s="223" t="s">
        <v>512</v>
      </c>
      <c r="G62" s="223" t="s">
        <v>512</v>
      </c>
      <c r="H62" s="223" t="s">
        <v>512</v>
      </c>
      <c r="I62" s="223" t="s">
        <v>512</v>
      </c>
      <c r="J62" s="223" t="s">
        <v>512</v>
      </c>
    </row>
    <row r="63" spans="1:10" ht="18" customHeight="1">
      <c r="A63" s="86" t="s">
        <v>524</v>
      </c>
      <c r="B63" s="90" t="s">
        <v>525</v>
      </c>
      <c r="C63" s="223">
        <v>128</v>
      </c>
      <c r="D63" s="223">
        <v>22031</v>
      </c>
      <c r="E63" s="223" t="s">
        <v>512</v>
      </c>
      <c r="F63" s="223">
        <v>2893</v>
      </c>
      <c r="G63" s="223" t="s">
        <v>512</v>
      </c>
      <c r="H63" s="223" t="s">
        <v>512</v>
      </c>
      <c r="I63" s="223" t="s">
        <v>512</v>
      </c>
      <c r="J63" s="223" t="s">
        <v>512</v>
      </c>
    </row>
    <row r="64" spans="1:10" ht="18" customHeight="1">
      <c r="A64" s="86" t="s">
        <v>47</v>
      </c>
      <c r="B64" s="84"/>
      <c r="C64" s="223" t="s">
        <v>512</v>
      </c>
      <c r="D64" s="223" t="s">
        <v>512</v>
      </c>
      <c r="E64" s="223" t="s">
        <v>512</v>
      </c>
      <c r="F64" s="223" t="s">
        <v>512</v>
      </c>
      <c r="G64" s="223" t="s">
        <v>512</v>
      </c>
      <c r="H64" s="223" t="s">
        <v>512</v>
      </c>
      <c r="I64" s="223" t="s">
        <v>512</v>
      </c>
      <c r="J64" s="223" t="s">
        <v>512</v>
      </c>
    </row>
    <row r="65" spans="1:10" ht="18" customHeight="1">
      <c r="A65" s="86" t="s">
        <v>48</v>
      </c>
      <c r="B65" s="84"/>
      <c r="C65" s="223" t="s">
        <v>512</v>
      </c>
      <c r="D65" s="223" t="s">
        <v>512</v>
      </c>
      <c r="E65" s="223" t="s">
        <v>512</v>
      </c>
      <c r="F65" s="223" t="s">
        <v>512</v>
      </c>
      <c r="G65" s="223" t="s">
        <v>512</v>
      </c>
      <c r="H65" s="223" t="s">
        <v>512</v>
      </c>
      <c r="I65" s="223" t="s">
        <v>512</v>
      </c>
      <c r="J65" s="223" t="s">
        <v>512</v>
      </c>
    </row>
    <row r="66" spans="1:10" s="240" customFormat="1" ht="18" customHeight="1">
      <c r="A66" s="87" t="s">
        <v>49</v>
      </c>
      <c r="B66" s="188" t="s">
        <v>132</v>
      </c>
      <c r="C66" s="224" t="s">
        <v>512</v>
      </c>
      <c r="D66" s="224" t="s">
        <v>512</v>
      </c>
      <c r="E66" s="224" t="s">
        <v>512</v>
      </c>
      <c r="F66" s="224" t="s">
        <v>512</v>
      </c>
      <c r="G66" s="224" t="s">
        <v>512</v>
      </c>
      <c r="H66" s="224" t="s">
        <v>512</v>
      </c>
      <c r="I66" s="224" t="s">
        <v>512</v>
      </c>
      <c r="J66" s="224" t="s">
        <v>512</v>
      </c>
    </row>
    <row r="67" spans="1:10" s="123" customFormat="1" ht="30" customHeight="1">
      <c r="A67" s="86" t="s">
        <v>526</v>
      </c>
      <c r="B67" s="90"/>
      <c r="C67" s="223" t="s">
        <v>512</v>
      </c>
      <c r="D67" s="223" t="s">
        <v>512</v>
      </c>
      <c r="E67" s="223" t="s">
        <v>512</v>
      </c>
      <c r="F67" s="223" t="s">
        <v>512</v>
      </c>
      <c r="G67" s="223" t="s">
        <v>512</v>
      </c>
      <c r="H67" s="223" t="s">
        <v>512</v>
      </c>
      <c r="I67" s="223" t="s">
        <v>512</v>
      </c>
      <c r="J67" s="223" t="s">
        <v>512</v>
      </c>
    </row>
    <row r="68" spans="1:10" ht="18" customHeight="1">
      <c r="A68" s="86" t="s">
        <v>50</v>
      </c>
      <c r="B68" s="84"/>
      <c r="C68" s="223" t="s">
        <v>512</v>
      </c>
      <c r="D68" s="223" t="s">
        <v>512</v>
      </c>
      <c r="E68" s="223" t="s">
        <v>512</v>
      </c>
      <c r="F68" s="223" t="s">
        <v>512</v>
      </c>
      <c r="G68" s="223" t="s">
        <v>512</v>
      </c>
      <c r="H68" s="223" t="s">
        <v>512</v>
      </c>
      <c r="I68" s="223" t="s">
        <v>512</v>
      </c>
      <c r="J68" s="223" t="s">
        <v>512</v>
      </c>
    </row>
    <row r="69" spans="1:10" ht="18" customHeight="1">
      <c r="A69" s="86" t="s">
        <v>51</v>
      </c>
      <c r="B69" s="90" t="s">
        <v>135</v>
      </c>
      <c r="C69" s="223">
        <v>1</v>
      </c>
      <c r="D69" s="223">
        <v>1</v>
      </c>
      <c r="E69" s="223" t="s">
        <v>512</v>
      </c>
      <c r="F69" s="223" t="s">
        <v>512</v>
      </c>
      <c r="G69" s="223" t="s">
        <v>512</v>
      </c>
      <c r="H69" s="223" t="s">
        <v>512</v>
      </c>
      <c r="I69" s="223" t="s">
        <v>512</v>
      </c>
      <c r="J69" s="223" t="s">
        <v>512</v>
      </c>
    </row>
    <row r="70" spans="1:10" ht="18" customHeight="1">
      <c r="A70" s="86" t="s">
        <v>527</v>
      </c>
      <c r="B70" s="90" t="s">
        <v>528</v>
      </c>
      <c r="C70" s="223" t="s">
        <v>512</v>
      </c>
      <c r="D70" s="223" t="s">
        <v>512</v>
      </c>
      <c r="E70" s="223" t="s">
        <v>512</v>
      </c>
      <c r="F70" s="223" t="s">
        <v>512</v>
      </c>
      <c r="G70" s="223" t="s">
        <v>512</v>
      </c>
      <c r="H70" s="223" t="s">
        <v>512</v>
      </c>
      <c r="I70" s="223" t="s">
        <v>512</v>
      </c>
      <c r="J70" s="223" t="s">
        <v>512</v>
      </c>
    </row>
    <row r="71" spans="1:10" ht="18" customHeight="1">
      <c r="A71" s="86" t="s">
        <v>552</v>
      </c>
      <c r="B71" s="90" t="s">
        <v>539</v>
      </c>
      <c r="C71" s="223">
        <v>581</v>
      </c>
      <c r="D71" s="223">
        <v>58965</v>
      </c>
      <c r="E71" s="223" t="s">
        <v>512</v>
      </c>
      <c r="F71" s="223">
        <v>103798</v>
      </c>
      <c r="G71" s="223">
        <v>15373</v>
      </c>
      <c r="H71" s="223">
        <v>6912675</v>
      </c>
      <c r="I71" s="223" t="s">
        <v>512</v>
      </c>
      <c r="J71" s="223">
        <v>783411</v>
      </c>
    </row>
    <row r="72" spans="1:10" ht="30" customHeight="1">
      <c r="A72" s="250" t="s">
        <v>554</v>
      </c>
      <c r="B72" s="90" t="s">
        <v>556</v>
      </c>
      <c r="C72" s="223" t="s">
        <v>512</v>
      </c>
      <c r="D72" s="223" t="s">
        <v>512</v>
      </c>
      <c r="E72" s="223" t="s">
        <v>512</v>
      </c>
      <c r="F72" s="223" t="s">
        <v>512</v>
      </c>
      <c r="G72" s="223" t="s">
        <v>512</v>
      </c>
      <c r="H72" s="223" t="s">
        <v>512</v>
      </c>
      <c r="I72" s="223" t="s">
        <v>512</v>
      </c>
      <c r="J72" s="223" t="s">
        <v>512</v>
      </c>
    </row>
    <row r="73" spans="1:10" ht="18" customHeight="1">
      <c r="A73" s="86" t="s">
        <v>52</v>
      </c>
      <c r="B73" s="90" t="s">
        <v>137</v>
      </c>
      <c r="C73" s="223" t="s">
        <v>512</v>
      </c>
      <c r="D73" s="223" t="s">
        <v>512</v>
      </c>
      <c r="E73" s="223" t="s">
        <v>512</v>
      </c>
      <c r="F73" s="223" t="s">
        <v>512</v>
      </c>
      <c r="G73" s="223" t="s">
        <v>512</v>
      </c>
      <c r="H73" s="223" t="s">
        <v>512</v>
      </c>
      <c r="I73" s="223" t="s">
        <v>512</v>
      </c>
      <c r="J73" s="223" t="s">
        <v>512</v>
      </c>
    </row>
    <row r="74" spans="1:10" ht="18" customHeight="1">
      <c r="A74" s="86" t="s">
        <v>529</v>
      </c>
      <c r="B74" s="84"/>
      <c r="C74" s="223" t="s">
        <v>512</v>
      </c>
      <c r="D74" s="223" t="s">
        <v>512</v>
      </c>
      <c r="E74" s="223" t="s">
        <v>512</v>
      </c>
      <c r="F74" s="223" t="s">
        <v>512</v>
      </c>
      <c r="G74" s="223" t="s">
        <v>512</v>
      </c>
      <c r="H74" s="223" t="s">
        <v>512</v>
      </c>
      <c r="I74" s="223" t="s">
        <v>512</v>
      </c>
      <c r="J74" s="223" t="s">
        <v>512</v>
      </c>
    </row>
    <row r="75" spans="1:10" ht="18" customHeight="1">
      <c r="A75" s="86" t="s">
        <v>530</v>
      </c>
      <c r="B75" s="90"/>
      <c r="C75" s="223">
        <v>5</v>
      </c>
      <c r="D75" s="223">
        <v>5</v>
      </c>
      <c r="E75" s="223" t="s">
        <v>512</v>
      </c>
      <c r="F75" s="223">
        <v>314</v>
      </c>
      <c r="G75" s="223">
        <v>94</v>
      </c>
      <c r="H75" s="223">
        <v>779951</v>
      </c>
      <c r="I75" s="223">
        <v>2450</v>
      </c>
      <c r="J75" s="223">
        <v>75740</v>
      </c>
    </row>
    <row r="76" spans="1:10" ht="18" customHeight="1">
      <c r="A76" s="86" t="s">
        <v>138</v>
      </c>
      <c r="B76" s="84"/>
      <c r="C76" s="225">
        <v>161</v>
      </c>
      <c r="D76" s="225">
        <v>83869</v>
      </c>
      <c r="E76" s="225" t="s">
        <v>512</v>
      </c>
      <c r="F76" s="225">
        <v>51751</v>
      </c>
      <c r="G76" s="225" t="s">
        <v>512</v>
      </c>
      <c r="H76" s="225" t="s">
        <v>512</v>
      </c>
      <c r="I76" s="225" t="s">
        <v>512</v>
      </c>
      <c r="J76" s="225" t="s">
        <v>512</v>
      </c>
    </row>
    <row r="77" spans="1:10" ht="18" customHeight="1">
      <c r="A77" s="86"/>
      <c r="B77" s="84"/>
      <c r="C77" s="225"/>
      <c r="D77" s="225"/>
      <c r="E77" s="225"/>
      <c r="F77" s="225"/>
      <c r="G77" s="225"/>
      <c r="H77" s="225"/>
      <c r="I77" s="225"/>
      <c r="J77" s="225"/>
    </row>
    <row r="78" spans="1:10" ht="18" customHeight="1">
      <c r="A78" s="88" t="s">
        <v>468</v>
      </c>
      <c r="B78" s="91" t="s">
        <v>656</v>
      </c>
      <c r="C78" s="245">
        <f>SUM(C13:C76)</f>
        <v>16387</v>
      </c>
      <c r="D78" s="245">
        <f aca="true" t="shared" si="0" ref="D78:J78">SUM(D13:D76)</f>
        <v>1206476</v>
      </c>
      <c r="E78" s="245">
        <f t="shared" si="0"/>
        <v>2173</v>
      </c>
      <c r="F78" s="245">
        <f t="shared" si="0"/>
        <v>1213058</v>
      </c>
      <c r="G78" s="245">
        <f t="shared" si="0"/>
        <v>303468</v>
      </c>
      <c r="H78" s="245">
        <f t="shared" si="0"/>
        <v>139395328</v>
      </c>
      <c r="I78" s="245">
        <f t="shared" si="0"/>
        <v>6414718</v>
      </c>
      <c r="J78" s="245">
        <f t="shared" si="0"/>
        <v>10143315</v>
      </c>
    </row>
    <row r="79" ht="15.75" customHeight="1">
      <c r="A79" s="13" t="s">
        <v>6</v>
      </c>
    </row>
    <row r="80" ht="15.75" customHeight="1">
      <c r="A80" s="13" t="s">
        <v>6</v>
      </c>
    </row>
    <row r="81" ht="15.75" customHeight="1">
      <c r="A81" s="13" t="s">
        <v>6</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mergeCells count="6">
    <mergeCell ref="A1:J1"/>
    <mergeCell ref="A2:J2"/>
    <mergeCell ref="C8:F8"/>
    <mergeCell ref="G8:J8"/>
    <mergeCell ref="A5:C5"/>
    <mergeCell ref="A6:C6"/>
  </mergeCells>
  <printOptions/>
  <pageMargins left="0.35433070866141736" right="0.15748031496062992" top="0" bottom="0" header="0.5118110236220472" footer="0.5118110236220472"/>
  <pageSetup horizontalDpi="600" verticalDpi="600" orientation="landscape" paperSize="9" scale="78" r:id="rId1"/>
  <rowBreaks count="2" manualBreakCount="2">
    <brk id="38" max="255" man="1"/>
    <brk id="66" max="255" man="1"/>
  </rowBreaks>
</worksheet>
</file>

<file path=xl/worksheets/sheet16.xml><?xml version="1.0" encoding="utf-8"?>
<worksheet xmlns="http://schemas.openxmlformats.org/spreadsheetml/2006/main" xmlns:r="http://schemas.openxmlformats.org/officeDocument/2006/relationships">
  <dimension ref="A1:H89"/>
  <sheetViews>
    <sheetView workbookViewId="0" topLeftCell="A4">
      <selection activeCell="D16" sqref="D16"/>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19" t="s">
        <v>483</v>
      </c>
      <c r="B1" s="319"/>
      <c r="C1" s="319"/>
      <c r="D1" s="319"/>
      <c r="E1" s="319"/>
      <c r="F1" s="319"/>
      <c r="G1" s="319"/>
      <c r="H1" s="319"/>
    </row>
    <row r="2" spans="1:8" ht="21">
      <c r="A2" s="320" t="s">
        <v>482</v>
      </c>
      <c r="B2" s="320"/>
      <c r="C2" s="320"/>
      <c r="D2" s="320"/>
      <c r="E2" s="320"/>
      <c r="F2" s="320"/>
      <c r="G2" s="320"/>
      <c r="H2" s="320"/>
    </row>
    <row r="4" spans="1:8" ht="16.5">
      <c r="A4" s="28"/>
      <c r="B4" s="29"/>
      <c r="D4" s="28"/>
      <c r="E4" s="29"/>
      <c r="G4" s="28"/>
      <c r="H4" s="29"/>
    </row>
    <row r="5" spans="1:8" ht="16.5">
      <c r="A5" s="30" t="s">
        <v>56</v>
      </c>
      <c r="B5" s="31" t="s">
        <v>258</v>
      </c>
      <c r="D5" s="30" t="s">
        <v>57</v>
      </c>
      <c r="E5" s="31" t="s">
        <v>58</v>
      </c>
      <c r="G5" s="30" t="s">
        <v>59</v>
      </c>
      <c r="H5" s="31" t="s">
        <v>60</v>
      </c>
    </row>
    <row r="6" spans="1:8" ht="16.5">
      <c r="A6" s="32"/>
      <c r="B6" s="33"/>
      <c r="D6" s="32"/>
      <c r="E6" s="33"/>
      <c r="G6" s="34" t="s">
        <v>61</v>
      </c>
      <c r="H6" s="35" t="s">
        <v>62</v>
      </c>
    </row>
    <row r="8" spans="1:8" ht="15" customHeight="1">
      <c r="A8" s="36" t="s">
        <v>63</v>
      </c>
      <c r="D8" s="37" t="s">
        <v>9</v>
      </c>
      <c r="G8" s="37" t="s">
        <v>64</v>
      </c>
      <c r="H8" s="38" t="s">
        <v>65</v>
      </c>
    </row>
    <row r="9" spans="1:8" ht="15" customHeight="1">
      <c r="A9" s="37" t="s">
        <v>66</v>
      </c>
      <c r="D9" s="39" t="s">
        <v>11</v>
      </c>
      <c r="E9" s="40" t="s">
        <v>67</v>
      </c>
      <c r="G9" s="39" t="s">
        <v>68</v>
      </c>
      <c r="H9" s="40" t="s">
        <v>69</v>
      </c>
    </row>
    <row r="10" spans="1:8" ht="15" customHeight="1">
      <c r="A10" s="41" t="s">
        <v>70</v>
      </c>
      <c r="B10" s="38" t="s">
        <v>71</v>
      </c>
      <c r="D10" s="37" t="s">
        <v>139</v>
      </c>
      <c r="E10" s="38" t="s">
        <v>72</v>
      </c>
      <c r="G10" s="37" t="s">
        <v>68</v>
      </c>
      <c r="H10" s="38" t="s">
        <v>69</v>
      </c>
    </row>
    <row r="11" spans="1:8" ht="15" customHeight="1">
      <c r="A11" s="37" t="s">
        <v>73</v>
      </c>
      <c r="B11" s="38" t="s">
        <v>586</v>
      </c>
      <c r="D11" s="37" t="s">
        <v>12</v>
      </c>
      <c r="E11" s="38" t="s">
        <v>74</v>
      </c>
      <c r="G11" s="37" t="s">
        <v>68</v>
      </c>
      <c r="H11" s="38" t="s">
        <v>69</v>
      </c>
    </row>
    <row r="12" spans="1:8" ht="15" customHeight="1">
      <c r="A12" s="37" t="s">
        <v>75</v>
      </c>
      <c r="D12" s="37" t="s">
        <v>13</v>
      </c>
      <c r="E12" s="38" t="s">
        <v>76</v>
      </c>
      <c r="G12" s="37" t="s">
        <v>68</v>
      </c>
      <c r="H12" s="38" t="s">
        <v>69</v>
      </c>
    </row>
    <row r="13" spans="1:8" ht="15" customHeight="1">
      <c r="A13" s="37" t="s">
        <v>278</v>
      </c>
      <c r="B13" s="38" t="s">
        <v>544</v>
      </c>
      <c r="D13" s="37" t="s">
        <v>540</v>
      </c>
      <c r="E13" s="38" t="s">
        <v>547</v>
      </c>
      <c r="G13" s="37" t="s">
        <v>64</v>
      </c>
      <c r="H13" s="38" t="s">
        <v>65</v>
      </c>
    </row>
    <row r="14" spans="1:8" ht="15" customHeight="1">
      <c r="A14" s="37" t="s">
        <v>542</v>
      </c>
      <c r="B14" s="38" t="s">
        <v>583</v>
      </c>
      <c r="D14" s="37" t="s">
        <v>545</v>
      </c>
      <c r="E14" s="38" t="s">
        <v>686</v>
      </c>
      <c r="G14" s="37" t="s">
        <v>64</v>
      </c>
      <c r="H14" s="38" t="s">
        <v>65</v>
      </c>
    </row>
    <row r="15" spans="1:8" ht="15" customHeight="1">
      <c r="A15" s="37" t="s">
        <v>77</v>
      </c>
      <c r="D15" s="37" t="s">
        <v>14</v>
      </c>
      <c r="E15" s="38" t="s">
        <v>471</v>
      </c>
      <c r="G15" s="37" t="s">
        <v>68</v>
      </c>
      <c r="H15" s="38" t="s">
        <v>69</v>
      </c>
    </row>
    <row r="16" spans="1:8" ht="15" customHeight="1">
      <c r="A16" s="37" t="s">
        <v>78</v>
      </c>
      <c r="B16" s="38" t="s">
        <v>543</v>
      </c>
      <c r="D16" s="37" t="s">
        <v>15</v>
      </c>
      <c r="E16" s="38" t="s">
        <v>546</v>
      </c>
      <c r="G16" s="37" t="s">
        <v>68</v>
      </c>
      <c r="H16" s="38" t="s">
        <v>69</v>
      </c>
    </row>
    <row r="17" spans="1:8" ht="15" customHeight="1">
      <c r="A17" s="37" t="s">
        <v>79</v>
      </c>
      <c r="B17" s="120"/>
      <c r="D17" s="39" t="s">
        <v>16</v>
      </c>
      <c r="E17" s="38" t="s">
        <v>80</v>
      </c>
      <c r="G17" s="37" t="s">
        <v>68</v>
      </c>
      <c r="H17" s="38" t="s">
        <v>69</v>
      </c>
    </row>
    <row r="18" spans="1:8" ht="15" customHeight="1">
      <c r="A18" s="37" t="s">
        <v>679</v>
      </c>
      <c r="B18" s="120" t="s">
        <v>680</v>
      </c>
      <c r="D18" s="39" t="s">
        <v>589</v>
      </c>
      <c r="E18" s="38" t="s">
        <v>591</v>
      </c>
      <c r="G18" s="37" t="s">
        <v>64</v>
      </c>
      <c r="H18" s="38" t="s">
        <v>65</v>
      </c>
    </row>
    <row r="19" ht="15" customHeight="1"/>
    <row r="20" spans="1:8" ht="15" customHeight="1">
      <c r="A20" s="36" t="s">
        <v>484</v>
      </c>
      <c r="B20" s="38" t="s">
        <v>140</v>
      </c>
      <c r="D20" s="37" t="s">
        <v>17</v>
      </c>
      <c r="E20" s="38" t="s">
        <v>81</v>
      </c>
      <c r="G20" s="37" t="s">
        <v>68</v>
      </c>
      <c r="H20" s="38" t="s">
        <v>69</v>
      </c>
    </row>
    <row r="21" spans="1:8" ht="15" customHeight="1">
      <c r="A21" s="37" t="s">
        <v>487</v>
      </c>
      <c r="B21" s="38" t="s">
        <v>82</v>
      </c>
      <c r="D21" s="37" t="s">
        <v>18</v>
      </c>
      <c r="E21" s="38" t="s">
        <v>83</v>
      </c>
      <c r="G21" s="37" t="s">
        <v>64</v>
      </c>
      <c r="H21" s="38" t="s">
        <v>65</v>
      </c>
    </row>
    <row r="22" ht="15" customHeight="1"/>
    <row r="23" spans="1:8" ht="15" customHeight="1" hidden="1">
      <c r="A23" s="36" t="s">
        <v>84</v>
      </c>
      <c r="D23" s="37" t="s">
        <v>19</v>
      </c>
      <c r="G23" s="37" t="s">
        <v>64</v>
      </c>
      <c r="H23" s="38" t="s">
        <v>65</v>
      </c>
    </row>
    <row r="24" spans="1:8" ht="15" customHeight="1">
      <c r="A24" s="36" t="s">
        <v>485</v>
      </c>
      <c r="B24" s="38" t="s">
        <v>85</v>
      </c>
      <c r="D24" s="37" t="s">
        <v>20</v>
      </c>
      <c r="E24" s="38" t="s">
        <v>86</v>
      </c>
      <c r="G24" s="37" t="s">
        <v>87</v>
      </c>
      <c r="H24" s="38" t="s">
        <v>69</v>
      </c>
    </row>
    <row r="25" spans="1:8" ht="15" customHeight="1">
      <c r="A25" s="37" t="s">
        <v>469</v>
      </c>
      <c r="B25" s="38" t="s">
        <v>470</v>
      </c>
      <c r="D25" s="37" t="s">
        <v>21</v>
      </c>
      <c r="E25" s="38" t="s">
        <v>572</v>
      </c>
      <c r="G25" s="37" t="s">
        <v>64</v>
      </c>
      <c r="H25" s="38" t="s">
        <v>65</v>
      </c>
    </row>
    <row r="26" spans="1:8" ht="15" customHeight="1">
      <c r="A26" s="37" t="s">
        <v>571</v>
      </c>
      <c r="B26" s="38" t="s">
        <v>0</v>
      </c>
      <c r="D26" s="37" t="s">
        <v>570</v>
      </c>
      <c r="E26" s="38" t="s">
        <v>569</v>
      </c>
      <c r="G26" s="37" t="s">
        <v>64</v>
      </c>
      <c r="H26" s="38" t="s">
        <v>65</v>
      </c>
    </row>
    <row r="27" spans="1:8" ht="15" customHeight="1">
      <c r="A27" s="37" t="s">
        <v>89</v>
      </c>
      <c r="D27" s="37" t="s">
        <v>90</v>
      </c>
      <c r="G27" s="37" t="s">
        <v>64</v>
      </c>
      <c r="H27" s="38" t="s">
        <v>65</v>
      </c>
    </row>
    <row r="28" spans="1:8" ht="15" customHeight="1">
      <c r="A28" s="37" t="s">
        <v>91</v>
      </c>
      <c r="D28" s="37" t="s">
        <v>23</v>
      </c>
      <c r="G28" s="37" t="s">
        <v>64</v>
      </c>
      <c r="H28" s="38" t="s">
        <v>65</v>
      </c>
    </row>
    <row r="29" spans="1:8" ht="15" customHeight="1">
      <c r="A29" s="37" t="s">
        <v>92</v>
      </c>
      <c r="D29" s="37" t="s">
        <v>24</v>
      </c>
      <c r="E29" s="38" t="s">
        <v>93</v>
      </c>
      <c r="G29" s="37" t="s">
        <v>64</v>
      </c>
      <c r="H29" s="38" t="s">
        <v>65</v>
      </c>
    </row>
    <row r="30" ht="15" customHeight="1"/>
    <row r="31" spans="1:8" ht="15" customHeight="1">
      <c r="A31" s="36" t="s">
        <v>271</v>
      </c>
      <c r="D31" s="37" t="s">
        <v>25</v>
      </c>
      <c r="E31" s="38" t="s">
        <v>94</v>
      </c>
      <c r="G31" s="37" t="s">
        <v>64</v>
      </c>
      <c r="H31" s="38" t="s">
        <v>65</v>
      </c>
    </row>
    <row r="32" spans="1:8" ht="27" customHeight="1">
      <c r="A32" s="39" t="s">
        <v>283</v>
      </c>
      <c r="D32" s="44" t="s">
        <v>284</v>
      </c>
      <c r="E32" s="38"/>
      <c r="G32" s="44" t="s">
        <v>64</v>
      </c>
      <c r="H32" s="45" t="s">
        <v>65</v>
      </c>
    </row>
    <row r="33" ht="15" customHeight="1"/>
    <row r="34" spans="1:8" ht="15" customHeight="1">
      <c r="A34" s="36" t="s">
        <v>588</v>
      </c>
      <c r="B34" s="38" t="s">
        <v>587</v>
      </c>
      <c r="D34" s="37" t="s">
        <v>678</v>
      </c>
      <c r="E34" s="38" t="s">
        <v>585</v>
      </c>
      <c r="G34" s="44" t="s">
        <v>64</v>
      </c>
      <c r="H34" s="45" t="s">
        <v>65</v>
      </c>
    </row>
    <row r="35" spans="1:8" ht="15" customHeight="1">
      <c r="A35" s="37" t="s">
        <v>584</v>
      </c>
      <c r="B35" s="38" t="s">
        <v>476</v>
      </c>
      <c r="D35" s="37" t="s">
        <v>282</v>
      </c>
      <c r="E35" s="38" t="s">
        <v>478</v>
      </c>
      <c r="G35" s="37" t="s">
        <v>64</v>
      </c>
      <c r="H35" s="38" t="s">
        <v>65</v>
      </c>
    </row>
    <row r="36" ht="15" customHeight="1"/>
    <row r="37" spans="1:8" ht="15" customHeight="1">
      <c r="A37" s="36" t="s">
        <v>474</v>
      </c>
      <c r="D37" s="37" t="s">
        <v>26</v>
      </c>
      <c r="G37" s="37" t="s">
        <v>64</v>
      </c>
      <c r="H37" s="38" t="s">
        <v>65</v>
      </c>
    </row>
    <row r="38" ht="15" customHeight="1"/>
    <row r="39" spans="1:8" ht="15" customHeight="1">
      <c r="A39" s="36" t="s">
        <v>272</v>
      </c>
      <c r="B39" s="38" t="s">
        <v>95</v>
      </c>
      <c r="D39" s="37" t="s">
        <v>27</v>
      </c>
      <c r="E39" s="38" t="s">
        <v>96</v>
      </c>
      <c r="G39" s="37" t="s">
        <v>64</v>
      </c>
      <c r="H39" s="38" t="s">
        <v>65</v>
      </c>
    </row>
    <row r="40" spans="1:8" ht="15" customHeight="1">
      <c r="A40" s="37" t="s">
        <v>472</v>
      </c>
      <c r="D40" s="37" t="s">
        <v>28</v>
      </c>
      <c r="G40" s="37" t="s">
        <v>68</v>
      </c>
      <c r="H40" s="38" t="s">
        <v>69</v>
      </c>
    </row>
    <row r="41" spans="1:8" ht="15" customHeight="1">
      <c r="A41" s="37" t="s">
        <v>97</v>
      </c>
      <c r="B41" s="38" t="s">
        <v>141</v>
      </c>
      <c r="D41" s="37" t="s">
        <v>29</v>
      </c>
      <c r="E41" s="38" t="s">
        <v>98</v>
      </c>
      <c r="G41" s="37" t="s">
        <v>64</v>
      </c>
      <c r="H41" s="38" t="s">
        <v>65</v>
      </c>
    </row>
    <row r="42" spans="1:8" ht="15" customHeight="1">
      <c r="A42" s="37" t="s">
        <v>99</v>
      </c>
      <c r="B42" s="38" t="s">
        <v>100</v>
      </c>
      <c r="D42" s="37" t="s">
        <v>30</v>
      </c>
      <c r="E42" s="38" t="s">
        <v>101</v>
      </c>
      <c r="G42" s="37" t="s">
        <v>68</v>
      </c>
      <c r="H42" s="38" t="s">
        <v>69</v>
      </c>
    </row>
    <row r="43" spans="1:8" ht="15" customHeight="1">
      <c r="A43" s="37" t="s">
        <v>102</v>
      </c>
      <c r="D43" s="37" t="s">
        <v>31</v>
      </c>
      <c r="E43" s="38" t="s">
        <v>103</v>
      </c>
      <c r="G43" s="37" t="s">
        <v>64</v>
      </c>
      <c r="H43" s="38" t="s">
        <v>65</v>
      </c>
    </row>
    <row r="44" ht="15" customHeight="1"/>
    <row r="45" spans="1:8" ht="15" customHeight="1">
      <c r="A45" s="36" t="s">
        <v>289</v>
      </c>
      <c r="D45" s="37" t="s">
        <v>32</v>
      </c>
      <c r="E45" s="37" t="s">
        <v>563</v>
      </c>
      <c r="G45" s="37" t="s">
        <v>64</v>
      </c>
      <c r="H45" s="38" t="s">
        <v>65</v>
      </c>
    </row>
    <row r="46" spans="1:8" ht="15" customHeight="1">
      <c r="A46" s="37"/>
      <c r="D46" s="37"/>
      <c r="E46" s="120"/>
      <c r="G46" s="37"/>
      <c r="H46" s="38"/>
    </row>
    <row r="47" spans="1:8" ht="27" customHeight="1">
      <c r="A47" s="43" t="s">
        <v>286</v>
      </c>
      <c r="D47" s="44" t="s">
        <v>287</v>
      </c>
      <c r="E47" s="187" t="s">
        <v>473</v>
      </c>
      <c r="G47" s="44" t="s">
        <v>68</v>
      </c>
      <c r="H47" s="45" t="s">
        <v>69</v>
      </c>
    </row>
    <row r="48" ht="15" customHeight="1">
      <c r="A48" s="42"/>
    </row>
    <row r="49" spans="1:8" ht="27" customHeight="1">
      <c r="A49" s="43" t="s">
        <v>285</v>
      </c>
      <c r="D49" s="44" t="s">
        <v>33</v>
      </c>
      <c r="G49" s="44" t="s">
        <v>64</v>
      </c>
      <c r="H49" s="45" t="s">
        <v>65</v>
      </c>
    </row>
    <row r="50" spans="1:8" ht="15" customHeight="1">
      <c r="A50" s="37" t="s">
        <v>104</v>
      </c>
      <c r="B50" s="38" t="s">
        <v>105</v>
      </c>
      <c r="D50" s="37" t="s">
        <v>34</v>
      </c>
      <c r="E50" s="38" t="s">
        <v>106</v>
      </c>
      <c r="G50" s="37" t="s">
        <v>68</v>
      </c>
      <c r="H50" s="38" t="s">
        <v>69</v>
      </c>
    </row>
    <row r="51" spans="1:8" ht="15" customHeight="1" hidden="1">
      <c r="A51" s="37" t="s">
        <v>107</v>
      </c>
      <c r="D51" s="37" t="s">
        <v>35</v>
      </c>
      <c r="E51" s="38" t="s">
        <v>108</v>
      </c>
      <c r="G51" s="37" t="s">
        <v>68</v>
      </c>
      <c r="H51" s="38" t="s">
        <v>69</v>
      </c>
    </row>
    <row r="52" ht="15" customHeight="1"/>
    <row r="53" spans="1:8" ht="15" customHeight="1" hidden="1">
      <c r="A53" s="36" t="s">
        <v>109</v>
      </c>
      <c r="D53" s="37" t="s">
        <v>36</v>
      </c>
      <c r="E53" s="38" t="s">
        <v>110</v>
      </c>
      <c r="G53" s="37" t="s">
        <v>64</v>
      </c>
      <c r="H53" s="38" t="s">
        <v>65</v>
      </c>
    </row>
    <row r="54" spans="1:8" ht="15" customHeight="1">
      <c r="A54" s="36" t="s">
        <v>486</v>
      </c>
      <c r="B54" s="38" t="s">
        <v>582</v>
      </c>
      <c r="D54" s="37" t="s">
        <v>37</v>
      </c>
      <c r="E54" s="38" t="s">
        <v>581</v>
      </c>
      <c r="G54" s="37" t="s">
        <v>64</v>
      </c>
      <c r="H54" s="38" t="s">
        <v>65</v>
      </c>
    </row>
    <row r="55" spans="1:8" ht="15" customHeight="1">
      <c r="A55" s="37" t="s">
        <v>111</v>
      </c>
      <c r="D55" s="37" t="s">
        <v>38</v>
      </c>
      <c r="G55" s="37" t="s">
        <v>64</v>
      </c>
      <c r="H55" s="38" t="s">
        <v>65</v>
      </c>
    </row>
    <row r="56" spans="1:8" ht="15" customHeight="1">
      <c r="A56" s="37" t="s">
        <v>112</v>
      </c>
      <c r="B56" s="38" t="s">
        <v>113</v>
      </c>
      <c r="D56" s="37" t="s">
        <v>39</v>
      </c>
      <c r="E56" s="38" t="s">
        <v>475</v>
      </c>
      <c r="G56" s="37" t="s">
        <v>64</v>
      </c>
      <c r="H56" s="38" t="s">
        <v>65</v>
      </c>
    </row>
    <row r="57" spans="1:8" ht="15" customHeight="1">
      <c r="A57" s="37" t="s">
        <v>578</v>
      </c>
      <c r="B57" s="38" t="s">
        <v>580</v>
      </c>
      <c r="D57" s="37" t="s">
        <v>575</v>
      </c>
      <c r="E57" s="38" t="s">
        <v>576</v>
      </c>
      <c r="G57" s="37" t="s">
        <v>274</v>
      </c>
      <c r="H57" s="38" t="s">
        <v>65</v>
      </c>
    </row>
    <row r="58" spans="1:8" ht="15" customHeight="1">
      <c r="A58" s="37" t="s">
        <v>114</v>
      </c>
      <c r="B58" s="38" t="s">
        <v>579</v>
      </c>
      <c r="D58" s="37" t="s">
        <v>40</v>
      </c>
      <c r="E58" s="38" t="s">
        <v>115</v>
      </c>
      <c r="G58" s="37" t="s">
        <v>64</v>
      </c>
      <c r="H58" s="38" t="s">
        <v>65</v>
      </c>
    </row>
    <row r="59" spans="1:8" ht="27" customHeight="1">
      <c r="A59" s="39" t="s">
        <v>116</v>
      </c>
      <c r="D59" s="44" t="s">
        <v>117</v>
      </c>
      <c r="G59" s="44" t="s">
        <v>68</v>
      </c>
      <c r="H59" s="45" t="s">
        <v>69</v>
      </c>
    </row>
    <row r="60" ht="15" customHeight="1"/>
    <row r="61" spans="1:8" ht="15" customHeight="1">
      <c r="A61" s="36" t="s">
        <v>118</v>
      </c>
      <c r="D61" s="37" t="s">
        <v>41</v>
      </c>
      <c r="E61" s="38" t="s">
        <v>119</v>
      </c>
      <c r="G61" s="37" t="s">
        <v>64</v>
      </c>
      <c r="H61" s="38" t="s">
        <v>65</v>
      </c>
    </row>
    <row r="62" ht="15" customHeight="1"/>
    <row r="63" spans="1:8" ht="15" customHeight="1">
      <c r="A63" s="36" t="s">
        <v>120</v>
      </c>
      <c r="D63" s="37" t="s">
        <v>42</v>
      </c>
      <c r="G63" s="37" t="s">
        <v>64</v>
      </c>
      <c r="H63" s="38" t="s">
        <v>65</v>
      </c>
    </row>
    <row r="64" ht="15" customHeight="1"/>
    <row r="65" spans="1:8" ht="15" customHeight="1">
      <c r="A65" s="37" t="s">
        <v>121</v>
      </c>
      <c r="B65" s="38" t="s">
        <v>122</v>
      </c>
      <c r="D65" s="37" t="s">
        <v>43</v>
      </c>
      <c r="E65" s="38" t="s">
        <v>123</v>
      </c>
      <c r="G65" s="37" t="s">
        <v>64</v>
      </c>
      <c r="H65" s="38" t="s">
        <v>65</v>
      </c>
    </row>
    <row r="66" spans="1:8" ht="15" customHeight="1">
      <c r="A66" s="37" t="s">
        <v>509</v>
      </c>
      <c r="B66" s="38"/>
      <c r="D66" s="37" t="s">
        <v>510</v>
      </c>
      <c r="E66" s="37"/>
      <c r="G66" s="37" t="s">
        <v>511</v>
      </c>
      <c r="H66" s="38" t="s">
        <v>65</v>
      </c>
    </row>
    <row r="67" spans="1:8" ht="15" customHeight="1">
      <c r="A67" s="37" t="s">
        <v>533</v>
      </c>
      <c r="B67" s="38"/>
      <c r="D67" s="37" t="s">
        <v>534</v>
      </c>
      <c r="E67" s="37"/>
      <c r="G67" s="37" t="s">
        <v>511</v>
      </c>
      <c r="H67" s="38" t="s">
        <v>65</v>
      </c>
    </row>
    <row r="68" spans="1:8" ht="15" customHeight="1">
      <c r="A68" s="37" t="s">
        <v>124</v>
      </c>
      <c r="B68" s="38" t="s">
        <v>125</v>
      </c>
      <c r="D68" s="37" t="s">
        <v>44</v>
      </c>
      <c r="E68" s="38" t="s">
        <v>126</v>
      </c>
      <c r="G68" s="37" t="s">
        <v>64</v>
      </c>
      <c r="H68" s="38" t="s">
        <v>65</v>
      </c>
    </row>
    <row r="69" spans="1:8" ht="15" customHeight="1">
      <c r="A69" s="37" t="s">
        <v>127</v>
      </c>
      <c r="D69" s="37" t="s">
        <v>45</v>
      </c>
      <c r="E69" s="38" t="s">
        <v>128</v>
      </c>
      <c r="G69" s="37" t="s">
        <v>68</v>
      </c>
      <c r="H69" s="38" t="s">
        <v>69</v>
      </c>
    </row>
    <row r="70" spans="1:8" ht="15" customHeight="1" hidden="1">
      <c r="A70" s="37" t="s">
        <v>129</v>
      </c>
      <c r="D70" s="37" t="s">
        <v>46</v>
      </c>
      <c r="G70" s="37" t="s">
        <v>64</v>
      </c>
      <c r="H70" s="38" t="s">
        <v>65</v>
      </c>
    </row>
    <row r="71" spans="1:8" ht="15" customHeight="1">
      <c r="A71" s="37"/>
      <c r="D71" s="37"/>
      <c r="G71" s="37"/>
      <c r="H71" s="38"/>
    </row>
    <row r="72" spans="1:8" ht="15" customHeight="1">
      <c r="A72" s="36" t="s">
        <v>279</v>
      </c>
      <c r="B72" s="38" t="s">
        <v>535</v>
      </c>
      <c r="D72" s="37" t="s">
        <v>144</v>
      </c>
      <c r="E72" s="38" t="s">
        <v>145</v>
      </c>
      <c r="G72" s="37" t="s">
        <v>68</v>
      </c>
      <c r="H72" s="38" t="s">
        <v>69</v>
      </c>
    </row>
    <row r="73" ht="15" customHeight="1"/>
    <row r="74" spans="1:8" ht="15" customHeight="1">
      <c r="A74" s="36" t="s">
        <v>130</v>
      </c>
      <c r="D74" s="37" t="s">
        <v>47</v>
      </c>
      <c r="G74" s="37" t="s">
        <v>64</v>
      </c>
      <c r="H74" s="38" t="s">
        <v>65</v>
      </c>
    </row>
    <row r="75" spans="1:8" ht="15" customHeight="1">
      <c r="A75" s="37" t="s">
        <v>131</v>
      </c>
      <c r="D75" s="37" t="s">
        <v>48</v>
      </c>
      <c r="G75" s="37" t="s">
        <v>64</v>
      </c>
      <c r="H75" s="38" t="s">
        <v>65</v>
      </c>
    </row>
    <row r="76" ht="15" customHeight="1"/>
    <row r="77" spans="1:8" ht="27" customHeight="1">
      <c r="A77" s="43" t="s">
        <v>557</v>
      </c>
      <c r="D77" s="44" t="s">
        <v>49</v>
      </c>
      <c r="E77" s="45" t="s">
        <v>132</v>
      </c>
      <c r="G77" s="44" t="s">
        <v>68</v>
      </c>
      <c r="H77" s="45" t="s">
        <v>69</v>
      </c>
    </row>
    <row r="78" spans="1:8" ht="15" customHeight="1">
      <c r="A78" s="37" t="s">
        <v>592</v>
      </c>
      <c r="D78" s="37" t="s">
        <v>275</v>
      </c>
      <c r="G78" s="37" t="s">
        <v>64</v>
      </c>
      <c r="H78" s="38" t="s">
        <v>65</v>
      </c>
    </row>
    <row r="79" spans="1:8" ht="15" customHeight="1">
      <c r="A79" s="37" t="s">
        <v>133</v>
      </c>
      <c r="D79" s="37" t="s">
        <v>50</v>
      </c>
      <c r="G79" s="37" t="s">
        <v>64</v>
      </c>
      <c r="H79" s="38" t="s">
        <v>65</v>
      </c>
    </row>
    <row r="80" spans="1:8" ht="15" customHeight="1">
      <c r="A80" s="37" t="s">
        <v>134</v>
      </c>
      <c r="B80" s="38" t="s">
        <v>281</v>
      </c>
      <c r="D80" s="37" t="s">
        <v>51</v>
      </c>
      <c r="E80" s="38" t="s">
        <v>135</v>
      </c>
      <c r="G80" s="37" t="s">
        <v>64</v>
      </c>
      <c r="H80" s="38" t="s">
        <v>65</v>
      </c>
    </row>
    <row r="81" spans="1:8" ht="15" customHeight="1">
      <c r="A81" s="37" t="s">
        <v>136</v>
      </c>
      <c r="B81" s="38" t="s">
        <v>531</v>
      </c>
      <c r="D81" s="37" t="s">
        <v>142</v>
      </c>
      <c r="E81" s="38" t="s">
        <v>143</v>
      </c>
      <c r="G81" s="37" t="s">
        <v>64</v>
      </c>
      <c r="H81" s="38" t="s">
        <v>65</v>
      </c>
    </row>
    <row r="82" spans="1:8" ht="15" customHeight="1">
      <c r="A82" s="37" t="s">
        <v>537</v>
      </c>
      <c r="B82" s="38" t="s">
        <v>573</v>
      </c>
      <c r="D82" s="37" t="s">
        <v>538</v>
      </c>
      <c r="E82" s="38" t="s">
        <v>539</v>
      </c>
      <c r="G82" s="37" t="s">
        <v>64</v>
      </c>
      <c r="H82" s="38" t="s">
        <v>65</v>
      </c>
    </row>
    <row r="83" ht="15" customHeight="1"/>
    <row r="84" spans="1:8" ht="15" customHeight="1">
      <c r="A84" s="36" t="s">
        <v>559</v>
      </c>
      <c r="D84" s="37" t="s">
        <v>564</v>
      </c>
      <c r="E84" s="38" t="s">
        <v>560</v>
      </c>
      <c r="G84" s="37" t="s">
        <v>64</v>
      </c>
      <c r="H84" s="38" t="s">
        <v>65</v>
      </c>
    </row>
    <row r="85" spans="1:8" ht="15" customHeight="1">
      <c r="A85" s="37" t="s">
        <v>558</v>
      </c>
      <c r="D85" s="37" t="s">
        <v>52</v>
      </c>
      <c r="E85" s="38" t="s">
        <v>137</v>
      </c>
      <c r="G85" s="37" t="s">
        <v>64</v>
      </c>
      <c r="H85" s="38" t="s">
        <v>65</v>
      </c>
    </row>
    <row r="86" ht="15" customHeight="1"/>
    <row r="87" spans="1:8" ht="15" customHeight="1">
      <c r="A87" s="36" t="s">
        <v>479</v>
      </c>
      <c r="D87" s="37" t="s">
        <v>480</v>
      </c>
      <c r="G87" s="37" t="s">
        <v>64</v>
      </c>
      <c r="H87" s="38" t="s">
        <v>65</v>
      </c>
    </row>
    <row r="88" spans="1:8" ht="15" customHeight="1">
      <c r="A88" s="37" t="s">
        <v>481</v>
      </c>
      <c r="D88" s="37" t="s">
        <v>277</v>
      </c>
      <c r="G88" s="37" t="s">
        <v>64</v>
      </c>
      <c r="H88" s="38" t="s">
        <v>65</v>
      </c>
    </row>
    <row r="89" spans="1:8" ht="27" customHeight="1">
      <c r="A89" s="39" t="s">
        <v>276</v>
      </c>
      <c r="D89" s="44" t="s">
        <v>138</v>
      </c>
      <c r="E89" s="45"/>
      <c r="G89" s="44" t="s">
        <v>64</v>
      </c>
      <c r="H89" s="45" t="s">
        <v>65</v>
      </c>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sheetProtection sheet="1" objects="1" scenarios="1"/>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D31">
      <selection activeCell="F50" sqref="F50"/>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99"/>
    </row>
    <row r="2" spans="1:9" s="1" customFormat="1" ht="6.75" customHeight="1" thickBot="1">
      <c r="A2" s="254"/>
      <c r="B2" s="254"/>
      <c r="C2" s="254"/>
      <c r="D2" s="254"/>
      <c r="E2" s="254"/>
      <c r="F2" s="254"/>
      <c r="G2" s="254"/>
      <c r="H2" s="254"/>
      <c r="I2" s="254"/>
    </row>
    <row r="3" spans="1:9" s="1" customFormat="1" ht="28.5" customHeight="1" thickBot="1">
      <c r="A3" s="261" t="s">
        <v>167</v>
      </c>
      <c r="B3" s="261"/>
      <c r="C3" s="261"/>
      <c r="D3" s="261"/>
      <c r="E3" s="261"/>
      <c r="F3" s="261"/>
      <c r="G3" s="261"/>
      <c r="H3" s="259"/>
      <c r="I3" s="113" t="s">
        <v>260</v>
      </c>
    </row>
    <row r="4" spans="1:9" s="1" customFormat="1" ht="25.5" customHeight="1">
      <c r="A4" s="261" t="s">
        <v>683</v>
      </c>
      <c r="B4" s="261"/>
      <c r="C4" s="261"/>
      <c r="D4" s="261"/>
      <c r="E4" s="261"/>
      <c r="F4" s="261"/>
      <c r="G4" s="261"/>
      <c r="H4" s="261"/>
      <c r="I4" s="102"/>
    </row>
    <row r="5" spans="1:7" s="1" customFormat="1" ht="3" customHeight="1">
      <c r="A5" s="1" t="s">
        <v>488</v>
      </c>
      <c r="C5" s="5"/>
      <c r="D5" s="5"/>
      <c r="E5" s="5"/>
      <c r="F5" s="6"/>
      <c r="G5" s="5"/>
    </row>
    <row r="6" spans="1:7" s="1" customFormat="1" ht="3" customHeight="1">
      <c r="A6" s="7"/>
      <c r="C6" s="5"/>
      <c r="D6" s="5"/>
      <c r="E6" s="5"/>
      <c r="F6" s="6"/>
      <c r="G6" s="5"/>
    </row>
    <row r="7" spans="1:7" s="78" customFormat="1" ht="22.5" customHeight="1">
      <c r="A7" s="257" t="s">
        <v>532</v>
      </c>
      <c r="B7" s="257"/>
      <c r="C7" s="257"/>
      <c r="D7" s="76"/>
      <c r="E7" s="76"/>
      <c r="F7" s="77"/>
      <c r="G7" s="76"/>
    </row>
    <row r="8" spans="1:7" s="1" customFormat="1" ht="6" customHeight="1">
      <c r="A8" s="7"/>
      <c r="C8" s="5"/>
      <c r="D8" s="5"/>
      <c r="E8" s="5"/>
      <c r="F8" s="6"/>
      <c r="G8" s="5"/>
    </row>
    <row r="9" spans="1:9" s="100" customFormat="1" ht="21" customHeight="1">
      <c r="A9" s="48"/>
      <c r="B9" s="103"/>
      <c r="C9" s="267" t="s">
        <v>147</v>
      </c>
      <c r="D9" s="260"/>
      <c r="E9" s="260"/>
      <c r="F9" s="260"/>
      <c r="G9" s="260"/>
      <c r="H9" s="260"/>
      <c r="I9" s="258"/>
    </row>
    <row r="10" spans="1:9" s="100" customFormat="1" ht="21" customHeight="1">
      <c r="A10" s="51"/>
      <c r="B10" s="104"/>
      <c r="C10" s="267" t="s">
        <v>219</v>
      </c>
      <c r="D10" s="258"/>
      <c r="E10" s="48"/>
      <c r="F10" s="267" t="s">
        <v>220</v>
      </c>
      <c r="G10" s="258"/>
      <c r="H10" s="52"/>
      <c r="I10" s="52"/>
    </row>
    <row r="11" spans="1:9" s="100" customFormat="1" ht="54" customHeight="1">
      <c r="A11" s="54" t="s">
        <v>221</v>
      </c>
      <c r="B11" s="105" t="s">
        <v>222</v>
      </c>
      <c r="C11" s="55" t="s">
        <v>223</v>
      </c>
      <c r="D11" s="98" t="s">
        <v>290</v>
      </c>
      <c r="E11" s="54" t="s">
        <v>224</v>
      </c>
      <c r="F11" s="55" t="s">
        <v>225</v>
      </c>
      <c r="G11" s="56" t="s">
        <v>226</v>
      </c>
      <c r="H11" s="54" t="s">
        <v>227</v>
      </c>
      <c r="I11" s="54" t="s">
        <v>228</v>
      </c>
    </row>
    <row r="12" spans="1:9" s="100" customFormat="1" ht="21" customHeight="1">
      <c r="A12" s="57" t="s">
        <v>229</v>
      </c>
      <c r="B12" s="58" t="s">
        <v>230</v>
      </c>
      <c r="C12" s="59"/>
      <c r="D12" s="59"/>
      <c r="E12" s="59"/>
      <c r="F12" s="61" t="s">
        <v>264</v>
      </c>
      <c r="G12" s="61" t="s">
        <v>264</v>
      </c>
      <c r="H12" s="61" t="s">
        <v>264</v>
      </c>
      <c r="I12" s="61" t="s">
        <v>265</v>
      </c>
    </row>
    <row r="13" spans="1:9" s="49" customFormat="1" ht="21" customHeight="1">
      <c r="A13" s="62"/>
      <c r="B13" s="63" t="s">
        <v>231</v>
      </c>
      <c r="C13" s="230">
        <v>2</v>
      </c>
      <c r="D13" s="230">
        <v>200</v>
      </c>
      <c r="E13" s="230">
        <v>103892</v>
      </c>
      <c r="F13" s="230">
        <v>0</v>
      </c>
      <c r="G13" s="230">
        <v>3386965</v>
      </c>
      <c r="H13" s="230">
        <v>0</v>
      </c>
      <c r="I13" s="230">
        <v>5778</v>
      </c>
    </row>
    <row r="14" spans="1:9" s="49" customFormat="1" ht="43.5" customHeight="1">
      <c r="A14" s="62"/>
      <c r="B14" s="65" t="s">
        <v>232</v>
      </c>
      <c r="C14" s="186"/>
      <c r="D14" s="234"/>
      <c r="E14" s="186"/>
      <c r="F14" s="186"/>
      <c r="G14" s="186"/>
      <c r="H14" s="230">
        <v>0</v>
      </c>
      <c r="I14" s="230">
        <v>8382</v>
      </c>
    </row>
    <row r="15" spans="1:9" s="49" customFormat="1" ht="21" customHeight="1">
      <c r="A15" s="62"/>
      <c r="B15" s="65" t="s">
        <v>233</v>
      </c>
      <c r="C15" s="186"/>
      <c r="D15" s="186"/>
      <c r="E15" s="186"/>
      <c r="F15" s="186"/>
      <c r="G15" s="186"/>
      <c r="H15" s="230">
        <v>0</v>
      </c>
      <c r="I15" s="230">
        <v>813</v>
      </c>
    </row>
    <row r="16" spans="1:9" s="49" customFormat="1" ht="21" customHeight="1">
      <c r="A16" s="62"/>
      <c r="B16" s="65" t="s">
        <v>234</v>
      </c>
      <c r="C16" s="233"/>
      <c r="D16" s="233"/>
      <c r="E16" s="233"/>
      <c r="F16" s="230">
        <v>0</v>
      </c>
      <c r="G16" s="230">
        <v>0</v>
      </c>
      <c r="H16" s="230">
        <v>0</v>
      </c>
      <c r="I16" s="230">
        <v>105</v>
      </c>
    </row>
    <row r="17" spans="1:9" s="49" customFormat="1" ht="21" customHeight="1">
      <c r="A17" s="62"/>
      <c r="B17" s="68" t="s">
        <v>235</v>
      </c>
      <c r="C17" s="230">
        <v>0</v>
      </c>
      <c r="D17" s="230">
        <v>0</v>
      </c>
      <c r="E17" s="230">
        <v>0</v>
      </c>
      <c r="F17" s="230">
        <v>0</v>
      </c>
      <c r="G17" s="230">
        <v>0</v>
      </c>
      <c r="H17" s="230">
        <v>0</v>
      </c>
      <c r="I17" s="230">
        <v>0</v>
      </c>
    </row>
    <row r="18" spans="1:9" s="100" customFormat="1" ht="21" customHeight="1">
      <c r="A18" s="69"/>
      <c r="B18" s="70" t="s">
        <v>236</v>
      </c>
      <c r="C18" s="230">
        <v>2</v>
      </c>
      <c r="D18" s="230">
        <v>200</v>
      </c>
      <c r="E18" s="230">
        <v>103892</v>
      </c>
      <c r="F18" s="230">
        <v>0</v>
      </c>
      <c r="G18" s="230">
        <v>3386965</v>
      </c>
      <c r="H18" s="230">
        <v>0</v>
      </c>
      <c r="I18" s="230">
        <v>15078</v>
      </c>
    </row>
    <row r="19" spans="1:9" s="49" customFormat="1" ht="21" customHeight="1">
      <c r="A19" s="72" t="s">
        <v>237</v>
      </c>
      <c r="B19" s="73" t="s">
        <v>238</v>
      </c>
      <c r="C19" s="230">
        <v>0</v>
      </c>
      <c r="D19" s="230">
        <v>0</v>
      </c>
      <c r="E19" s="230">
        <v>0</v>
      </c>
      <c r="F19" s="186"/>
      <c r="G19" s="186"/>
      <c r="H19" s="230">
        <v>0</v>
      </c>
      <c r="I19" s="230">
        <v>0</v>
      </c>
    </row>
    <row r="20" spans="1:9" s="49" customFormat="1" ht="43.5" customHeight="1">
      <c r="A20" s="106" t="s">
        <v>239</v>
      </c>
      <c r="B20" s="65" t="s">
        <v>240</v>
      </c>
      <c r="C20" s="230">
        <v>0</v>
      </c>
      <c r="D20" s="230">
        <v>0</v>
      </c>
      <c r="E20" s="230">
        <v>0</v>
      </c>
      <c r="F20" s="230">
        <v>0</v>
      </c>
      <c r="G20" s="230">
        <v>0</v>
      </c>
      <c r="H20" s="230">
        <v>0</v>
      </c>
      <c r="I20" s="230">
        <v>0</v>
      </c>
    </row>
    <row r="21" spans="1:9" s="49" customFormat="1" ht="43.5" customHeight="1">
      <c r="A21" s="62"/>
      <c r="B21" s="65" t="s">
        <v>241</v>
      </c>
      <c r="C21" s="186"/>
      <c r="D21" s="186"/>
      <c r="E21" s="186"/>
      <c r="F21" s="186"/>
      <c r="G21" s="234"/>
      <c r="H21" s="230">
        <v>0</v>
      </c>
      <c r="I21" s="230">
        <v>0</v>
      </c>
    </row>
    <row r="22" spans="1:9" s="49" customFormat="1" ht="21" customHeight="1">
      <c r="A22" s="62"/>
      <c r="B22" s="65" t="s">
        <v>233</v>
      </c>
      <c r="C22" s="186"/>
      <c r="D22" s="186"/>
      <c r="E22" s="186"/>
      <c r="F22" s="186"/>
      <c r="G22" s="186"/>
      <c r="H22" s="230">
        <v>0</v>
      </c>
      <c r="I22" s="230">
        <v>0</v>
      </c>
    </row>
    <row r="23" spans="1:9" s="49" customFormat="1" ht="21" customHeight="1">
      <c r="A23" s="62"/>
      <c r="B23" s="65" t="s">
        <v>234</v>
      </c>
      <c r="C23" s="186"/>
      <c r="D23" s="186"/>
      <c r="E23" s="186"/>
      <c r="F23" s="230">
        <v>0</v>
      </c>
      <c r="G23" s="230">
        <v>0</v>
      </c>
      <c r="H23" s="230">
        <v>0</v>
      </c>
      <c r="I23" s="230">
        <v>0</v>
      </c>
    </row>
    <row r="24" spans="1:9" s="100" customFormat="1" ht="21" customHeight="1">
      <c r="A24" s="69"/>
      <c r="B24" s="70" t="s">
        <v>242</v>
      </c>
      <c r="C24" s="230">
        <v>0</v>
      </c>
      <c r="D24" s="230">
        <v>0</v>
      </c>
      <c r="E24" s="230">
        <v>0</v>
      </c>
      <c r="F24" s="230">
        <v>0</v>
      </c>
      <c r="G24" s="230">
        <v>0</v>
      </c>
      <c r="H24" s="230">
        <v>0</v>
      </c>
      <c r="I24" s="230">
        <v>0</v>
      </c>
    </row>
    <row r="25" spans="1:9" s="49" customFormat="1" ht="21" customHeight="1">
      <c r="A25" s="72" t="s">
        <v>243</v>
      </c>
      <c r="B25" s="73" t="s">
        <v>244</v>
      </c>
      <c r="C25" s="230">
        <v>0</v>
      </c>
      <c r="D25" s="230">
        <v>15</v>
      </c>
      <c r="E25" s="230">
        <v>234</v>
      </c>
      <c r="F25" s="186"/>
      <c r="G25" s="186"/>
      <c r="H25" s="230">
        <v>0</v>
      </c>
      <c r="I25" s="230">
        <v>1089</v>
      </c>
    </row>
    <row r="26" spans="1:9" s="49" customFormat="1" ht="21" customHeight="1">
      <c r="A26" s="72" t="s">
        <v>245</v>
      </c>
      <c r="B26" s="73" t="s">
        <v>246</v>
      </c>
      <c r="C26" s="230">
        <v>0</v>
      </c>
      <c r="D26" s="230">
        <v>0</v>
      </c>
      <c r="E26" s="230">
        <v>0</v>
      </c>
      <c r="F26" s="186"/>
      <c r="G26" s="186"/>
      <c r="H26" s="230">
        <v>0</v>
      </c>
      <c r="I26" s="230">
        <v>0</v>
      </c>
    </row>
    <row r="27" spans="1:9" s="49" customFormat="1" ht="21" customHeight="1">
      <c r="A27" s="72" t="s">
        <v>247</v>
      </c>
      <c r="B27" s="73" t="s">
        <v>248</v>
      </c>
      <c r="C27" s="230">
        <v>0</v>
      </c>
      <c r="D27" s="230">
        <v>0</v>
      </c>
      <c r="E27" s="230">
        <v>0</v>
      </c>
      <c r="F27" s="186"/>
      <c r="G27" s="186"/>
      <c r="H27" s="230">
        <v>0</v>
      </c>
      <c r="I27" s="230">
        <v>0</v>
      </c>
    </row>
    <row r="28" spans="1:9" s="118" customFormat="1" ht="21" customHeight="1">
      <c r="A28" s="114"/>
      <c r="B28" s="115"/>
      <c r="C28" s="116"/>
      <c r="D28" s="116"/>
      <c r="E28" s="116"/>
      <c r="F28" s="117"/>
      <c r="G28" s="117"/>
      <c r="H28" s="116"/>
      <c r="I28" s="116"/>
    </row>
    <row r="29" spans="1:9" s="118" customFormat="1" ht="12" customHeight="1" thickBot="1">
      <c r="A29" s="114"/>
      <c r="B29" s="115"/>
      <c r="C29" s="116"/>
      <c r="D29" s="116"/>
      <c r="E29" s="116"/>
      <c r="F29" s="117"/>
      <c r="G29" s="117"/>
      <c r="H29" s="116"/>
      <c r="I29" s="116"/>
    </row>
    <row r="30" spans="1:9" s="1" customFormat="1" ht="32.25" customHeight="1" thickBot="1">
      <c r="A30" s="261" t="s">
        <v>167</v>
      </c>
      <c r="B30" s="261"/>
      <c r="C30" s="261"/>
      <c r="D30" s="261"/>
      <c r="E30" s="261"/>
      <c r="F30" s="261"/>
      <c r="G30" s="261"/>
      <c r="H30" s="259"/>
      <c r="I30" s="113" t="s">
        <v>260</v>
      </c>
    </row>
    <row r="31" spans="1:9" s="1" customFormat="1" ht="25.5" customHeight="1">
      <c r="A31" s="261" t="s">
        <v>682</v>
      </c>
      <c r="B31" s="261"/>
      <c r="C31" s="261"/>
      <c r="D31" s="261"/>
      <c r="E31" s="261"/>
      <c r="F31" s="261"/>
      <c r="G31" s="261"/>
      <c r="H31" s="261"/>
      <c r="I31" s="102"/>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57" t="s">
        <v>261</v>
      </c>
      <c r="B34" s="257"/>
      <c r="C34" s="257"/>
      <c r="D34" s="257"/>
      <c r="E34" s="76"/>
      <c r="F34" s="77"/>
      <c r="G34" s="76"/>
    </row>
    <row r="35" spans="1:7" s="1" customFormat="1" ht="6" customHeight="1">
      <c r="A35" s="7"/>
      <c r="C35" s="5"/>
      <c r="D35" s="5"/>
      <c r="E35" s="5"/>
      <c r="F35" s="6"/>
      <c r="G35" s="5"/>
    </row>
    <row r="36" spans="1:9" s="100" customFormat="1" ht="21" customHeight="1">
      <c r="A36" s="48"/>
      <c r="B36" s="103"/>
      <c r="C36" s="267" t="s">
        <v>147</v>
      </c>
      <c r="D36" s="260"/>
      <c r="E36" s="260"/>
      <c r="F36" s="260"/>
      <c r="G36" s="260"/>
      <c r="H36" s="260"/>
      <c r="I36" s="258"/>
    </row>
    <row r="37" spans="1:9" s="100" customFormat="1" ht="21" customHeight="1">
      <c r="A37" s="51"/>
      <c r="B37" s="104"/>
      <c r="C37" s="267" t="s">
        <v>219</v>
      </c>
      <c r="D37" s="258"/>
      <c r="E37" s="48"/>
      <c r="F37" s="267" t="s">
        <v>220</v>
      </c>
      <c r="G37" s="258"/>
      <c r="H37" s="52"/>
      <c r="I37" s="52"/>
    </row>
    <row r="38" spans="1:9" s="100" customFormat="1" ht="54" customHeight="1">
      <c r="A38" s="54" t="s">
        <v>221</v>
      </c>
      <c r="B38" s="105" t="s">
        <v>222</v>
      </c>
      <c r="C38" s="55" t="s">
        <v>223</v>
      </c>
      <c r="D38" s="98" t="s">
        <v>290</v>
      </c>
      <c r="E38" s="54" t="s">
        <v>224</v>
      </c>
      <c r="F38" s="55" t="s">
        <v>225</v>
      </c>
      <c r="G38" s="56" t="s">
        <v>226</v>
      </c>
      <c r="H38" s="54" t="s">
        <v>227</v>
      </c>
      <c r="I38" s="54" t="s">
        <v>228</v>
      </c>
    </row>
    <row r="39" spans="1:9" s="100" customFormat="1" ht="21" customHeight="1">
      <c r="A39" s="57" t="s">
        <v>266</v>
      </c>
      <c r="B39" s="119" t="s">
        <v>262</v>
      </c>
      <c r="C39" s="59"/>
      <c r="D39" s="59"/>
      <c r="E39" s="59"/>
      <c r="F39" s="61" t="s">
        <v>268</v>
      </c>
      <c r="G39" s="61" t="s">
        <v>268</v>
      </c>
      <c r="H39" s="61" t="s">
        <v>270</v>
      </c>
      <c r="I39" s="61" t="s">
        <v>269</v>
      </c>
    </row>
    <row r="40" spans="1:9" s="49" customFormat="1" ht="21" customHeight="1">
      <c r="A40" s="106"/>
      <c r="B40" s="63" t="s">
        <v>267</v>
      </c>
      <c r="C40" s="230">
        <v>0</v>
      </c>
      <c r="D40" s="230">
        <v>2430</v>
      </c>
      <c r="E40" s="230">
        <v>103080</v>
      </c>
      <c r="F40" s="230">
        <v>0</v>
      </c>
      <c r="G40" s="230">
        <v>37374505</v>
      </c>
      <c r="H40" s="230">
        <v>0</v>
      </c>
      <c r="I40" s="230">
        <v>66191</v>
      </c>
    </row>
    <row r="41" spans="1:9" s="49" customFormat="1" ht="43.5" customHeight="1">
      <c r="A41" s="62"/>
      <c r="B41" s="65" t="s">
        <v>232</v>
      </c>
      <c r="C41" s="186"/>
      <c r="D41" s="234"/>
      <c r="E41" s="186"/>
      <c r="F41" s="186"/>
      <c r="G41" s="186"/>
      <c r="H41" s="230">
        <v>0</v>
      </c>
      <c r="I41" s="230">
        <v>41750</v>
      </c>
    </row>
    <row r="42" spans="1:9" s="49" customFormat="1" ht="21" customHeight="1">
      <c r="A42" s="62"/>
      <c r="B42" s="65" t="s">
        <v>233</v>
      </c>
      <c r="C42" s="186"/>
      <c r="D42" s="186"/>
      <c r="E42" s="186"/>
      <c r="F42" s="186"/>
      <c r="G42" s="186"/>
      <c r="H42" s="230">
        <v>0</v>
      </c>
      <c r="I42" s="230">
        <v>10717</v>
      </c>
    </row>
    <row r="43" spans="1:9" s="49" customFormat="1" ht="21" customHeight="1">
      <c r="A43" s="62"/>
      <c r="B43" s="65" t="s">
        <v>234</v>
      </c>
      <c r="C43" s="233"/>
      <c r="D43" s="233"/>
      <c r="E43" s="233"/>
      <c r="F43" s="230">
        <v>0</v>
      </c>
      <c r="G43" s="230">
        <v>643140</v>
      </c>
      <c r="H43" s="230">
        <v>0</v>
      </c>
      <c r="I43" s="230">
        <v>153</v>
      </c>
    </row>
    <row r="44" spans="1:9" s="49" customFormat="1" ht="21" customHeight="1">
      <c r="A44" s="107"/>
      <c r="B44" s="73" t="s">
        <v>249</v>
      </c>
      <c r="C44" s="230">
        <v>0</v>
      </c>
      <c r="D44" s="230">
        <v>2430</v>
      </c>
      <c r="E44" s="230">
        <v>103080</v>
      </c>
      <c r="F44" s="230">
        <v>0</v>
      </c>
      <c r="G44" s="230">
        <v>38017645</v>
      </c>
      <c r="H44" s="230">
        <v>0</v>
      </c>
      <c r="I44" s="230">
        <v>118811</v>
      </c>
    </row>
    <row r="45" spans="1:9" s="49" customFormat="1" ht="21" customHeight="1">
      <c r="A45" s="108"/>
      <c r="B45" s="73" t="s">
        <v>250</v>
      </c>
      <c r="C45" s="71">
        <f aca="true" t="shared" si="0" ref="C45:I45">SUM(C18,C19,C24,C25:C27,C44)</f>
        <v>2</v>
      </c>
      <c r="D45" s="71">
        <f t="shared" si="0"/>
        <v>2645</v>
      </c>
      <c r="E45" s="71">
        <f t="shared" si="0"/>
        <v>207206</v>
      </c>
      <c r="F45" s="71">
        <f>SUM(F18,F24,F44)</f>
        <v>0</v>
      </c>
      <c r="G45" s="71">
        <f>SUM(G18,G24,G44)</f>
        <v>41404610</v>
      </c>
      <c r="H45" s="71">
        <f t="shared" si="0"/>
        <v>0</v>
      </c>
      <c r="I45" s="71">
        <f t="shared" si="0"/>
        <v>134978</v>
      </c>
    </row>
    <row r="46" s="49" customFormat="1" ht="11.25"/>
    <row r="47" s="49" customFormat="1" ht="11.25">
      <c r="I47" s="101"/>
    </row>
    <row r="48" s="49" customFormat="1" ht="11.25"/>
    <row r="49" ht="12.75">
      <c r="J49" s="8" t="s">
        <v>574</v>
      </c>
    </row>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300" verticalDpi="3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C25">
      <selection activeCell="H34" sqref="H34"/>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3" customFormat="1" ht="3" customHeight="1" thickBot="1">
      <c r="A1" s="122"/>
      <c r="B1" s="122"/>
      <c r="C1" s="122"/>
      <c r="D1" s="122"/>
      <c r="E1" s="122"/>
      <c r="F1" s="122"/>
      <c r="G1" s="122"/>
      <c r="H1" s="99"/>
    </row>
    <row r="2" spans="1:8" ht="3" customHeight="1" hidden="1" thickBot="1">
      <c r="A2" s="254"/>
      <c r="B2" s="254"/>
      <c r="C2" s="254"/>
      <c r="D2" s="254"/>
      <c r="E2" s="254"/>
      <c r="F2" s="254"/>
      <c r="G2" s="254"/>
      <c r="H2" s="254"/>
    </row>
    <row r="3" spans="1:8" s="124" customFormat="1" ht="27" customHeight="1" thickBot="1">
      <c r="A3" s="261" t="s">
        <v>313</v>
      </c>
      <c r="B3" s="261"/>
      <c r="C3" s="261"/>
      <c r="D3" s="261"/>
      <c r="E3" s="261"/>
      <c r="F3" s="261"/>
      <c r="G3" s="261"/>
      <c r="H3" s="113" t="s">
        <v>314</v>
      </c>
    </row>
    <row r="4" spans="1:8" s="124" customFormat="1" ht="25.5" customHeight="1">
      <c r="A4" s="261" t="s">
        <v>682</v>
      </c>
      <c r="B4" s="261"/>
      <c r="C4" s="261"/>
      <c r="D4" s="261"/>
      <c r="E4" s="261"/>
      <c r="F4" s="261"/>
      <c r="G4" s="261"/>
      <c r="H4" s="102"/>
    </row>
    <row r="5" spans="1:8" ht="1.5" customHeight="1">
      <c r="A5" s="2"/>
      <c r="B5" s="1"/>
      <c r="C5" s="5"/>
      <c r="D5" s="125"/>
      <c r="E5" s="4"/>
      <c r="F5" s="125"/>
      <c r="G5" s="1"/>
      <c r="H5" s="1"/>
    </row>
    <row r="6" spans="1:8" ht="1.5" customHeight="1">
      <c r="A6" s="1"/>
      <c r="B6" s="1"/>
      <c r="C6" s="5"/>
      <c r="D6" s="5"/>
      <c r="E6" s="6"/>
      <c r="F6" s="5"/>
      <c r="G6" s="1"/>
      <c r="H6" s="1"/>
    </row>
    <row r="7" spans="1:8" ht="1.5" customHeight="1">
      <c r="A7" s="7"/>
      <c r="B7" s="1"/>
      <c r="C7" s="5"/>
      <c r="D7" s="5"/>
      <c r="E7" s="6"/>
      <c r="F7" s="5"/>
      <c r="G7" s="1"/>
      <c r="H7" s="1"/>
    </row>
    <row r="8" spans="1:8" s="126" customFormat="1" ht="22.5" customHeight="1">
      <c r="A8" s="257" t="s">
        <v>315</v>
      </c>
      <c r="B8" s="257"/>
      <c r="C8" s="257"/>
      <c r="D8" s="76"/>
      <c r="E8" s="77"/>
      <c r="F8" s="76"/>
      <c r="G8" s="78"/>
      <c r="H8" s="78"/>
    </row>
    <row r="9" spans="1:8" ht="3" customHeight="1">
      <c r="A9" s="7"/>
      <c r="B9" s="1"/>
      <c r="C9" s="5"/>
      <c r="D9" s="5"/>
      <c r="E9" s="6"/>
      <c r="F9" s="5"/>
      <c r="G9" s="1"/>
      <c r="H9" s="1"/>
    </row>
    <row r="10" spans="1:8" s="127" customFormat="1" ht="21" customHeight="1">
      <c r="A10" s="48"/>
      <c r="B10" s="48"/>
      <c r="C10" s="269" t="s">
        <v>316</v>
      </c>
      <c r="D10" s="270"/>
      <c r="E10" s="270"/>
      <c r="F10" s="269" t="s">
        <v>293</v>
      </c>
      <c r="G10" s="270"/>
      <c r="H10" s="270"/>
    </row>
    <row r="11" spans="1:8" s="127" customFormat="1" ht="21" customHeight="1">
      <c r="A11" s="51"/>
      <c r="B11" s="104"/>
      <c r="C11" s="104"/>
      <c r="D11" s="50"/>
      <c r="E11" s="51"/>
      <c r="F11" s="255" t="s">
        <v>294</v>
      </c>
      <c r="G11" s="269" t="s">
        <v>295</v>
      </c>
      <c r="H11" s="270"/>
    </row>
    <row r="12" spans="1:8" s="127" customFormat="1" ht="42" customHeight="1">
      <c r="A12" s="54" t="s">
        <v>296</v>
      </c>
      <c r="B12" s="53" t="s">
        <v>297</v>
      </c>
      <c r="C12" s="54" t="s">
        <v>298</v>
      </c>
      <c r="D12" s="105" t="s">
        <v>299</v>
      </c>
      <c r="E12" s="128" t="s">
        <v>300</v>
      </c>
      <c r="F12" s="256"/>
      <c r="G12" s="55" t="s">
        <v>301</v>
      </c>
      <c r="H12" s="56" t="s">
        <v>302</v>
      </c>
    </row>
    <row r="13" spans="1:8" s="127" customFormat="1" ht="21" customHeight="1">
      <c r="A13" s="130" t="s">
        <v>303</v>
      </c>
      <c r="B13" s="58" t="s">
        <v>304</v>
      </c>
      <c r="C13" s="59"/>
      <c r="D13" s="60"/>
      <c r="E13" s="61" t="s">
        <v>264</v>
      </c>
      <c r="F13" s="61" t="s">
        <v>264</v>
      </c>
      <c r="G13" s="61" t="s">
        <v>264</v>
      </c>
      <c r="H13" s="61" t="s">
        <v>264</v>
      </c>
    </row>
    <row r="14" spans="1:8" s="127" customFormat="1" ht="21" customHeight="1">
      <c r="A14" s="62"/>
      <c r="B14" s="63" t="s">
        <v>305</v>
      </c>
      <c r="C14" s="231">
        <v>6241313</v>
      </c>
      <c r="D14" s="232"/>
      <c r="E14" s="231">
        <v>1927029452</v>
      </c>
      <c r="F14" s="231">
        <v>7565753</v>
      </c>
      <c r="G14" s="231">
        <v>6216629</v>
      </c>
      <c r="H14" s="231">
        <v>35024752</v>
      </c>
    </row>
    <row r="15" spans="1:8" s="127" customFormat="1" ht="43.5" customHeight="1">
      <c r="A15" s="62"/>
      <c r="B15" s="65" t="s">
        <v>306</v>
      </c>
      <c r="C15" s="186"/>
      <c r="D15" s="186"/>
      <c r="E15" s="186"/>
      <c r="F15" s="231">
        <v>0</v>
      </c>
      <c r="G15" s="231">
        <v>221160</v>
      </c>
      <c r="H15" s="231">
        <v>1587998</v>
      </c>
    </row>
    <row r="16" spans="1:8" s="127" customFormat="1" ht="21" customHeight="1">
      <c r="A16" s="62"/>
      <c r="B16" s="65" t="s">
        <v>307</v>
      </c>
      <c r="C16" s="186"/>
      <c r="D16" s="186"/>
      <c r="E16" s="186"/>
      <c r="F16" s="231">
        <v>23</v>
      </c>
      <c r="G16" s="231">
        <v>213166</v>
      </c>
      <c r="H16" s="231">
        <v>1930663</v>
      </c>
    </row>
    <row r="17" spans="1:8" s="127" customFormat="1" ht="21" customHeight="1">
      <c r="A17" s="62"/>
      <c r="B17" s="65" t="s">
        <v>308</v>
      </c>
      <c r="C17" s="186"/>
      <c r="D17" s="186"/>
      <c r="E17" s="231">
        <v>328800254</v>
      </c>
      <c r="F17" s="231">
        <v>19408</v>
      </c>
      <c r="G17" s="231">
        <v>109817</v>
      </c>
      <c r="H17" s="231">
        <v>1208823</v>
      </c>
    </row>
    <row r="18" spans="1:8" s="127" customFormat="1" ht="21" customHeight="1">
      <c r="A18" s="62"/>
      <c r="B18" s="68" t="s">
        <v>309</v>
      </c>
      <c r="C18" s="231">
        <v>7257</v>
      </c>
      <c r="D18" s="186"/>
      <c r="E18" s="231">
        <v>46864</v>
      </c>
      <c r="F18" s="231">
        <v>112435</v>
      </c>
      <c r="G18" s="231">
        <v>34444</v>
      </c>
      <c r="H18" s="231">
        <v>63731</v>
      </c>
    </row>
    <row r="19" spans="1:8" s="127" customFormat="1" ht="21" customHeight="1">
      <c r="A19" s="69"/>
      <c r="B19" s="70" t="s">
        <v>310</v>
      </c>
      <c r="C19" s="231">
        <v>6248570</v>
      </c>
      <c r="D19" s="186"/>
      <c r="E19" s="231">
        <v>2255876570</v>
      </c>
      <c r="F19" s="231">
        <v>7697619</v>
      </c>
      <c r="G19" s="231">
        <v>6795216</v>
      </c>
      <c r="H19" s="231">
        <v>39815967</v>
      </c>
    </row>
    <row r="20" spans="1:8" s="127" customFormat="1" ht="21" customHeight="1">
      <c r="A20" s="72" t="s">
        <v>317</v>
      </c>
      <c r="B20" s="73" t="s">
        <v>311</v>
      </c>
      <c r="C20" s="231">
        <v>5896</v>
      </c>
      <c r="D20" s="186"/>
      <c r="E20" s="186"/>
      <c r="F20" s="231">
        <v>0</v>
      </c>
      <c r="G20" s="231">
        <v>517</v>
      </c>
      <c r="H20" s="231">
        <v>30029</v>
      </c>
    </row>
    <row r="21" spans="1:8" s="127" customFormat="1" ht="43.5" customHeight="1">
      <c r="A21" s="106" t="s">
        <v>318</v>
      </c>
      <c r="B21" s="65" t="s">
        <v>312</v>
      </c>
      <c r="C21" s="231">
        <v>1306953</v>
      </c>
      <c r="D21" s="186"/>
      <c r="E21" s="231">
        <v>436545578</v>
      </c>
      <c r="F21" s="231">
        <v>32691071</v>
      </c>
      <c r="G21" s="231">
        <v>6602070</v>
      </c>
      <c r="H21" s="231">
        <v>9938806</v>
      </c>
    </row>
    <row r="22" spans="1:8" s="127" customFormat="1" ht="43.5" customHeight="1">
      <c r="A22" s="62"/>
      <c r="B22" s="65" t="s">
        <v>306</v>
      </c>
      <c r="C22" s="186"/>
      <c r="D22" s="186"/>
      <c r="E22" s="186"/>
      <c r="F22" s="231">
        <v>0</v>
      </c>
      <c r="G22" s="231">
        <v>75466</v>
      </c>
      <c r="H22" s="231">
        <v>145894</v>
      </c>
    </row>
    <row r="23" spans="1:8" s="127" customFormat="1" ht="21" customHeight="1">
      <c r="A23" s="62"/>
      <c r="B23" s="65" t="s">
        <v>307</v>
      </c>
      <c r="C23" s="186"/>
      <c r="D23" s="186"/>
      <c r="E23" s="186"/>
      <c r="F23" s="231">
        <v>0</v>
      </c>
      <c r="G23" s="231">
        <v>101720</v>
      </c>
      <c r="H23" s="231">
        <v>246501</v>
      </c>
    </row>
    <row r="24" spans="1:8" s="127" customFormat="1" ht="21" customHeight="1">
      <c r="A24" s="62"/>
      <c r="B24" s="65" t="s">
        <v>308</v>
      </c>
      <c r="C24" s="186"/>
      <c r="D24" s="186"/>
      <c r="E24" s="231">
        <v>63527238</v>
      </c>
      <c r="F24" s="231">
        <v>0</v>
      </c>
      <c r="G24" s="231">
        <v>28365</v>
      </c>
      <c r="H24" s="231">
        <v>133042</v>
      </c>
    </row>
    <row r="25" spans="1:8" s="127" customFormat="1" ht="21" customHeight="1">
      <c r="A25" s="69" t="s">
        <v>536</v>
      </c>
      <c r="B25" s="70" t="s">
        <v>319</v>
      </c>
      <c r="C25" s="231">
        <v>1306953</v>
      </c>
      <c r="D25" s="186"/>
      <c r="E25" s="231">
        <v>500072816</v>
      </c>
      <c r="F25" s="231">
        <v>32691071</v>
      </c>
      <c r="G25" s="231">
        <v>6807621</v>
      </c>
      <c r="H25" s="231">
        <v>10464243</v>
      </c>
    </row>
    <row r="26" spans="1:8" s="127" customFormat="1" ht="21" customHeight="1">
      <c r="A26" s="72" t="s">
        <v>320</v>
      </c>
      <c r="B26" s="73" t="s">
        <v>321</v>
      </c>
      <c r="C26" s="231">
        <v>207219</v>
      </c>
      <c r="D26" s="186"/>
      <c r="E26" s="186"/>
      <c r="F26" s="231">
        <v>0</v>
      </c>
      <c r="G26" s="231">
        <v>170983</v>
      </c>
      <c r="H26" s="231">
        <v>742631</v>
      </c>
    </row>
    <row r="27" spans="1:8" s="127" customFormat="1" ht="21" customHeight="1">
      <c r="A27" s="72" t="s">
        <v>322</v>
      </c>
      <c r="B27" s="73" t="s">
        <v>323</v>
      </c>
      <c r="C27" s="231">
        <v>6</v>
      </c>
      <c r="D27" s="186"/>
      <c r="E27" s="186"/>
      <c r="F27" s="231">
        <v>0</v>
      </c>
      <c r="G27" s="231">
        <v>0</v>
      </c>
      <c r="H27" s="231">
        <v>95</v>
      </c>
    </row>
    <row r="28" spans="1:8" s="127" customFormat="1" ht="21" customHeight="1">
      <c r="A28" s="72" t="s">
        <v>324</v>
      </c>
      <c r="B28" s="73" t="s">
        <v>325</v>
      </c>
      <c r="C28" s="231">
        <v>9</v>
      </c>
      <c r="D28" s="186"/>
      <c r="E28" s="186"/>
      <c r="F28" s="231">
        <v>0</v>
      </c>
      <c r="G28" s="231">
        <v>0</v>
      </c>
      <c r="H28" s="231">
        <v>0</v>
      </c>
    </row>
    <row r="29" spans="1:8" s="127" customFormat="1" ht="21" customHeight="1">
      <c r="A29" s="75"/>
      <c r="B29" s="70" t="s">
        <v>326</v>
      </c>
      <c r="C29" s="242">
        <f>SUM(C19,C20,C25,C26:C28)</f>
        <v>7768653</v>
      </c>
      <c r="D29" s="243"/>
      <c r="E29" s="242">
        <f>SUM(E19,E25)</f>
        <v>2755949386</v>
      </c>
      <c r="F29" s="242">
        <f>SUM(F19,F20,F25,F26:F28)</f>
        <v>40388690</v>
      </c>
      <c r="G29" s="242">
        <f>SUM(G19,G20,G25,G26:G28)</f>
        <v>13774337</v>
      </c>
      <c r="H29" s="242">
        <f>SUM(H19,H20,H25,H26:H28)</f>
        <v>51052965</v>
      </c>
    </row>
    <row r="31" spans="1:8" ht="16.5">
      <c r="A31" s="9"/>
      <c r="H31" s="131"/>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10">
      <selection activeCell="K20" sqref="K20"/>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9"/>
    </row>
    <row r="2" spans="1:8" ht="2.25" customHeight="1" thickBot="1">
      <c r="A2" s="121"/>
      <c r="B2" s="121"/>
      <c r="C2" s="121"/>
      <c r="D2" s="121"/>
      <c r="E2" s="121"/>
      <c r="F2" s="121"/>
      <c r="G2" s="121"/>
      <c r="H2" s="121"/>
    </row>
    <row r="3" spans="1:8" s="124" customFormat="1" ht="30" customHeight="1" thickBot="1">
      <c r="A3" s="261" t="s">
        <v>328</v>
      </c>
      <c r="B3" s="261"/>
      <c r="C3" s="261"/>
      <c r="D3" s="261"/>
      <c r="E3" s="261"/>
      <c r="F3" s="261"/>
      <c r="G3" s="261"/>
      <c r="H3" s="113" t="s">
        <v>329</v>
      </c>
    </row>
    <row r="4" spans="1:8" s="124" customFormat="1" ht="28.5" customHeight="1">
      <c r="A4" s="261" t="s">
        <v>682</v>
      </c>
      <c r="B4" s="261"/>
      <c r="C4" s="261"/>
      <c r="D4" s="261"/>
      <c r="E4" s="261"/>
      <c r="F4" s="261"/>
      <c r="G4" s="261"/>
      <c r="H4" s="102"/>
    </row>
    <row r="5" spans="1:8" ht="3" customHeight="1">
      <c r="A5" s="1"/>
      <c r="B5" s="1"/>
      <c r="C5" s="5"/>
      <c r="D5" s="5"/>
      <c r="E5" s="6"/>
      <c r="F5" s="5"/>
      <c r="G5" s="1"/>
      <c r="H5" s="1"/>
    </row>
    <row r="6" spans="1:8" ht="3" customHeight="1">
      <c r="A6" s="7"/>
      <c r="B6" s="1"/>
      <c r="C6" s="5"/>
      <c r="D6" s="5"/>
      <c r="E6" s="6"/>
      <c r="F6" s="5"/>
      <c r="G6" s="1"/>
      <c r="H6" s="1"/>
    </row>
    <row r="7" spans="1:8" s="126" customFormat="1" ht="26.25" customHeight="1">
      <c r="A7" s="257" t="s">
        <v>330</v>
      </c>
      <c r="B7" s="257"/>
      <c r="C7" s="257"/>
      <c r="D7" s="76"/>
      <c r="E7" s="77"/>
      <c r="F7" s="76"/>
      <c r="G7" s="78"/>
      <c r="H7" s="78"/>
    </row>
    <row r="8" spans="1:8" ht="3" customHeight="1">
      <c r="A8" s="7"/>
      <c r="B8" s="1"/>
      <c r="C8" s="5"/>
      <c r="D8" s="5"/>
      <c r="E8" s="6"/>
      <c r="F8" s="5"/>
      <c r="G8" s="1"/>
      <c r="H8" s="1"/>
    </row>
    <row r="9" spans="1:8" s="127" customFormat="1" ht="22.5" customHeight="1">
      <c r="A9" s="48"/>
      <c r="B9" s="48"/>
      <c r="C9" s="269" t="s">
        <v>331</v>
      </c>
      <c r="D9" s="270"/>
      <c r="E9" s="270"/>
      <c r="F9" s="269" t="s">
        <v>332</v>
      </c>
      <c r="G9" s="270"/>
      <c r="H9" s="270"/>
    </row>
    <row r="10" spans="1:8" s="127" customFormat="1" ht="21" customHeight="1">
      <c r="A10" s="51"/>
      <c r="B10" s="104"/>
      <c r="C10" s="103"/>
      <c r="D10" s="48"/>
      <c r="E10" s="132" t="s">
        <v>327</v>
      </c>
      <c r="F10" s="255" t="s">
        <v>333</v>
      </c>
      <c r="G10" s="269" t="s">
        <v>334</v>
      </c>
      <c r="H10" s="270"/>
    </row>
    <row r="11" spans="1:8" s="127" customFormat="1" ht="22.5">
      <c r="A11" s="54" t="s">
        <v>335</v>
      </c>
      <c r="B11" s="53" t="s">
        <v>336</v>
      </c>
      <c r="C11" s="133" t="s">
        <v>337</v>
      </c>
      <c r="D11" s="134" t="s">
        <v>338</v>
      </c>
      <c r="E11" s="135" t="s">
        <v>339</v>
      </c>
      <c r="F11" s="256"/>
      <c r="G11" s="55" t="s">
        <v>340</v>
      </c>
      <c r="H11" s="56" t="s">
        <v>341</v>
      </c>
    </row>
    <row r="12" spans="1:8" s="127" customFormat="1" ht="21" customHeight="1">
      <c r="A12" s="130" t="s">
        <v>342</v>
      </c>
      <c r="B12" s="58" t="s">
        <v>343</v>
      </c>
      <c r="C12" s="59"/>
      <c r="D12" s="59"/>
      <c r="E12" s="61" t="s">
        <v>344</v>
      </c>
      <c r="F12" s="136" t="s">
        <v>344</v>
      </c>
      <c r="G12" s="61" t="s">
        <v>344</v>
      </c>
      <c r="H12" s="61" t="s">
        <v>344</v>
      </c>
    </row>
    <row r="13" spans="1:8" s="127" customFormat="1" ht="21" customHeight="1">
      <c r="A13" s="62"/>
      <c r="B13" s="63" t="s">
        <v>345</v>
      </c>
      <c r="C13" s="64">
        <v>1181</v>
      </c>
      <c r="D13" s="64">
        <v>412705</v>
      </c>
      <c r="E13" s="64">
        <v>77410664</v>
      </c>
      <c r="F13" s="64">
        <v>1518</v>
      </c>
      <c r="G13" s="64">
        <v>18841</v>
      </c>
      <c r="H13" s="64">
        <v>99853</v>
      </c>
    </row>
    <row r="14" spans="1:8" s="127" customFormat="1" ht="43.5" customHeight="1">
      <c r="A14" s="62"/>
      <c r="B14" s="65" t="s">
        <v>346</v>
      </c>
      <c r="C14" s="186"/>
      <c r="D14" s="186"/>
      <c r="E14" s="186"/>
      <c r="F14" s="64">
        <v>0</v>
      </c>
      <c r="G14" s="64">
        <v>8705</v>
      </c>
      <c r="H14" s="64">
        <v>33217</v>
      </c>
    </row>
    <row r="15" spans="1:8" s="127" customFormat="1" ht="21" customHeight="1">
      <c r="A15" s="62"/>
      <c r="B15" s="65" t="s">
        <v>347</v>
      </c>
      <c r="C15" s="186"/>
      <c r="D15" s="186"/>
      <c r="E15" s="186"/>
      <c r="F15" s="64">
        <v>0</v>
      </c>
      <c r="G15" s="64">
        <v>1349</v>
      </c>
      <c r="H15" s="64">
        <v>5117</v>
      </c>
    </row>
    <row r="16" spans="1:8" s="127" customFormat="1" ht="21" customHeight="1">
      <c r="A16" s="62"/>
      <c r="B16" s="65" t="s">
        <v>348</v>
      </c>
      <c r="C16" s="186"/>
      <c r="D16" s="186"/>
      <c r="E16" s="64">
        <v>0</v>
      </c>
      <c r="F16" s="64">
        <v>0</v>
      </c>
      <c r="G16" s="64">
        <v>669</v>
      </c>
      <c r="H16" s="64">
        <v>2796</v>
      </c>
    </row>
    <row r="17" spans="1:8" s="127" customFormat="1" ht="21" customHeight="1">
      <c r="A17" s="62"/>
      <c r="B17" s="68" t="s">
        <v>349</v>
      </c>
      <c r="C17" s="64">
        <v>0</v>
      </c>
      <c r="D17" s="64">
        <v>0</v>
      </c>
      <c r="E17" s="64">
        <v>0</v>
      </c>
      <c r="F17" s="64">
        <v>0</v>
      </c>
      <c r="G17" s="64">
        <v>0</v>
      </c>
      <c r="H17" s="64">
        <v>0</v>
      </c>
    </row>
    <row r="18" spans="1:8" s="127" customFormat="1" ht="21" customHeight="1">
      <c r="A18" s="69"/>
      <c r="B18" s="70" t="s">
        <v>350</v>
      </c>
      <c r="C18" s="67">
        <v>1181</v>
      </c>
      <c r="D18" s="67">
        <v>412705</v>
      </c>
      <c r="E18" s="67">
        <v>77410664</v>
      </c>
      <c r="F18" s="67">
        <v>1518</v>
      </c>
      <c r="G18" s="67">
        <v>29564</v>
      </c>
      <c r="H18" s="67">
        <v>140983</v>
      </c>
    </row>
    <row r="19" spans="1:8" s="127" customFormat="1" ht="21" customHeight="1">
      <c r="A19" s="72" t="s">
        <v>351</v>
      </c>
      <c r="B19" s="73" t="s">
        <v>352</v>
      </c>
      <c r="C19" s="67">
        <v>0</v>
      </c>
      <c r="D19" s="67">
        <v>0</v>
      </c>
      <c r="E19" s="186"/>
      <c r="F19" s="67">
        <v>0</v>
      </c>
      <c r="G19" s="67">
        <v>0</v>
      </c>
      <c r="H19" s="67">
        <v>0</v>
      </c>
    </row>
    <row r="20" spans="1:8" s="127" customFormat="1" ht="43.5" customHeight="1">
      <c r="A20" s="106" t="s">
        <v>353</v>
      </c>
      <c r="B20" s="65" t="s">
        <v>354</v>
      </c>
      <c r="C20" s="67">
        <v>0</v>
      </c>
      <c r="D20" s="67">
        <v>0</v>
      </c>
      <c r="E20" s="67">
        <v>0</v>
      </c>
      <c r="F20" s="67">
        <v>0</v>
      </c>
      <c r="G20" s="67">
        <v>0</v>
      </c>
      <c r="H20" s="67">
        <v>0</v>
      </c>
    </row>
    <row r="21" spans="1:8" s="127" customFormat="1" ht="43.5" customHeight="1">
      <c r="A21" s="62"/>
      <c r="B21" s="65" t="s">
        <v>346</v>
      </c>
      <c r="C21" s="186"/>
      <c r="D21" s="186"/>
      <c r="E21" s="186"/>
      <c r="F21" s="67">
        <v>0</v>
      </c>
      <c r="G21" s="67">
        <v>0</v>
      </c>
      <c r="H21" s="67">
        <v>0</v>
      </c>
    </row>
    <row r="22" spans="1:8" s="127" customFormat="1" ht="21" customHeight="1">
      <c r="A22" s="62"/>
      <c r="B22" s="65" t="s">
        <v>347</v>
      </c>
      <c r="C22" s="186"/>
      <c r="D22" s="186"/>
      <c r="E22" s="186"/>
      <c r="F22" s="67">
        <v>0</v>
      </c>
      <c r="G22" s="67">
        <v>0</v>
      </c>
      <c r="H22" s="67">
        <v>0</v>
      </c>
    </row>
    <row r="23" spans="1:8" s="127" customFormat="1" ht="21" customHeight="1">
      <c r="A23" s="62"/>
      <c r="B23" s="65" t="s">
        <v>348</v>
      </c>
      <c r="C23" s="186"/>
      <c r="D23" s="186"/>
      <c r="E23" s="67">
        <v>0</v>
      </c>
      <c r="F23" s="67">
        <v>0</v>
      </c>
      <c r="G23" s="67">
        <v>0</v>
      </c>
      <c r="H23" s="67">
        <v>0</v>
      </c>
    </row>
    <row r="24" spans="1:8" s="127" customFormat="1" ht="21" customHeight="1">
      <c r="A24" s="69"/>
      <c r="B24" s="70" t="s">
        <v>355</v>
      </c>
      <c r="C24" s="67">
        <v>0</v>
      </c>
      <c r="D24" s="67">
        <v>0</v>
      </c>
      <c r="E24" s="67">
        <v>0</v>
      </c>
      <c r="F24" s="67">
        <v>0</v>
      </c>
      <c r="G24" s="67">
        <v>0</v>
      </c>
      <c r="H24" s="67">
        <v>0</v>
      </c>
    </row>
    <row r="25" spans="1:8" s="127" customFormat="1" ht="21" customHeight="1">
      <c r="A25" s="72" t="s">
        <v>356</v>
      </c>
      <c r="B25" s="73" t="s">
        <v>357</v>
      </c>
      <c r="C25" s="67">
        <v>148</v>
      </c>
      <c r="D25" s="67">
        <v>10436</v>
      </c>
      <c r="E25" s="186"/>
      <c r="F25" s="67">
        <v>0</v>
      </c>
      <c r="G25" s="67">
        <v>408</v>
      </c>
      <c r="H25" s="67">
        <v>11318</v>
      </c>
    </row>
    <row r="26" spans="1:8" s="127" customFormat="1" ht="21" customHeight="1">
      <c r="A26" s="72" t="s">
        <v>358</v>
      </c>
      <c r="B26" s="73" t="s">
        <v>359</v>
      </c>
      <c r="C26" s="67">
        <v>0</v>
      </c>
      <c r="D26" s="67">
        <v>0</v>
      </c>
      <c r="E26" s="186"/>
      <c r="F26" s="67">
        <v>0</v>
      </c>
      <c r="G26" s="67">
        <v>0</v>
      </c>
      <c r="H26" s="67">
        <v>0</v>
      </c>
    </row>
    <row r="27" spans="1:8" s="127" customFormat="1" ht="21" customHeight="1">
      <c r="A27" s="72" t="s">
        <v>360</v>
      </c>
      <c r="B27" s="73" t="s">
        <v>361</v>
      </c>
      <c r="C27" s="67">
        <v>0</v>
      </c>
      <c r="D27" s="67">
        <v>0</v>
      </c>
      <c r="E27" s="186"/>
      <c r="F27" s="67">
        <v>0</v>
      </c>
      <c r="G27" s="67">
        <v>0</v>
      </c>
      <c r="H27" s="67">
        <v>0</v>
      </c>
    </row>
    <row r="28" spans="1:8" s="138" customFormat="1" ht="21" customHeight="1">
      <c r="A28" s="114"/>
      <c r="B28" s="115"/>
      <c r="C28" s="116"/>
      <c r="D28" s="116"/>
      <c r="E28" s="137"/>
      <c r="F28" s="116"/>
      <c r="G28" s="116"/>
      <c r="H28" s="116"/>
    </row>
    <row r="29" spans="1:8" s="138" customFormat="1" ht="21" customHeight="1">
      <c r="A29" s="114"/>
      <c r="B29" s="115"/>
      <c r="C29" s="116"/>
      <c r="D29" s="116"/>
      <c r="E29" s="137"/>
      <c r="F29" s="116"/>
      <c r="G29" s="116"/>
      <c r="H29" s="116"/>
    </row>
    <row r="30" spans="1:8" s="138" customFormat="1" ht="21" customHeight="1">
      <c r="A30" s="114"/>
      <c r="B30" s="115"/>
      <c r="C30" s="116"/>
      <c r="D30" s="116"/>
      <c r="E30" s="137"/>
      <c r="F30" s="116"/>
      <c r="G30" s="116"/>
      <c r="H30" s="116"/>
    </row>
    <row r="31" spans="1:10" s="138" customFormat="1" ht="21" customHeight="1">
      <c r="A31" s="114"/>
      <c r="B31" s="115"/>
      <c r="C31" s="116"/>
      <c r="D31" s="116"/>
      <c r="E31" s="137"/>
      <c r="F31" s="116"/>
      <c r="G31" s="116"/>
      <c r="H31" s="116"/>
      <c r="J31" s="118" t="s">
        <v>536</v>
      </c>
    </row>
    <row r="32" spans="1:8" s="138" customFormat="1" ht="21" customHeight="1">
      <c r="A32" s="114"/>
      <c r="B32" s="115"/>
      <c r="C32" s="116"/>
      <c r="D32" s="116"/>
      <c r="E32" s="137"/>
      <c r="F32" s="116"/>
      <c r="G32" s="116"/>
      <c r="H32" s="116"/>
    </row>
    <row r="33" spans="1:8" s="138" customFormat="1" ht="15" customHeight="1">
      <c r="A33" s="114"/>
      <c r="B33" s="115"/>
      <c r="C33" s="116"/>
      <c r="D33" s="116"/>
      <c r="E33" s="137"/>
      <c r="F33" s="116"/>
      <c r="G33" s="116"/>
      <c r="H33" s="116"/>
    </row>
    <row r="34" spans="1:8" s="138" customFormat="1" ht="15" customHeight="1" thickBot="1">
      <c r="A34" s="114"/>
      <c r="B34" s="115"/>
      <c r="C34" s="116"/>
      <c r="D34" s="116"/>
      <c r="E34" s="137"/>
      <c r="F34" s="116"/>
      <c r="G34" s="116"/>
      <c r="H34" s="116"/>
    </row>
    <row r="35" spans="1:8" s="124" customFormat="1" ht="32.25" customHeight="1" thickBot="1">
      <c r="A35" s="261" t="s">
        <v>328</v>
      </c>
      <c r="B35" s="261"/>
      <c r="C35" s="261"/>
      <c r="D35" s="261"/>
      <c r="E35" s="261"/>
      <c r="F35" s="261"/>
      <c r="G35" s="261"/>
      <c r="H35" s="113" t="s">
        <v>329</v>
      </c>
    </row>
    <row r="36" spans="1:8" s="124" customFormat="1" ht="27.75" customHeight="1">
      <c r="A36" s="261" t="s">
        <v>682</v>
      </c>
      <c r="B36" s="261"/>
      <c r="C36" s="261"/>
      <c r="D36" s="261"/>
      <c r="E36" s="261"/>
      <c r="F36" s="261"/>
      <c r="G36" s="261"/>
      <c r="H36" s="102"/>
    </row>
    <row r="37" spans="1:8" ht="3" customHeight="1">
      <c r="A37" s="1"/>
      <c r="B37" s="1"/>
      <c r="C37" s="5"/>
      <c r="D37" s="5"/>
      <c r="E37" s="6"/>
      <c r="F37" s="5"/>
      <c r="G37" s="1"/>
      <c r="H37" s="1"/>
    </row>
    <row r="38" spans="1:8" ht="3" customHeight="1">
      <c r="A38" s="7"/>
      <c r="B38" s="1"/>
      <c r="C38" s="5"/>
      <c r="D38" s="5"/>
      <c r="E38" s="6"/>
      <c r="F38" s="5"/>
      <c r="G38" s="1"/>
      <c r="H38" s="1"/>
    </row>
    <row r="39" spans="1:8" s="126" customFormat="1" ht="26.25" customHeight="1">
      <c r="A39" s="257" t="s">
        <v>362</v>
      </c>
      <c r="B39" s="257"/>
      <c r="C39" s="257"/>
      <c r="D39" s="257"/>
      <c r="E39" s="77"/>
      <c r="F39" s="76"/>
      <c r="G39" s="78"/>
      <c r="H39" s="78"/>
    </row>
    <row r="40" spans="1:8" ht="6" customHeight="1">
      <c r="A40" s="7"/>
      <c r="B40" s="1"/>
      <c r="C40" s="5"/>
      <c r="D40" s="5"/>
      <c r="E40" s="6"/>
      <c r="F40" s="5"/>
      <c r="G40" s="1"/>
      <c r="H40" s="1"/>
    </row>
    <row r="41" spans="1:8" s="127" customFormat="1" ht="21" customHeight="1">
      <c r="A41" s="48"/>
      <c r="B41" s="48"/>
      <c r="C41" s="269" t="s">
        <v>331</v>
      </c>
      <c r="D41" s="270"/>
      <c r="E41" s="270"/>
      <c r="F41" s="269" t="s">
        <v>332</v>
      </c>
      <c r="G41" s="270"/>
      <c r="H41" s="270"/>
    </row>
    <row r="42" spans="1:8" s="127" customFormat="1" ht="21" customHeight="1">
      <c r="A42" s="51"/>
      <c r="B42" s="104"/>
      <c r="C42" s="103"/>
      <c r="D42" s="48"/>
      <c r="E42" s="132" t="s">
        <v>327</v>
      </c>
      <c r="F42" s="255" t="s">
        <v>333</v>
      </c>
      <c r="G42" s="269" t="s">
        <v>334</v>
      </c>
      <c r="H42" s="270"/>
    </row>
    <row r="43" spans="1:8" s="127" customFormat="1" ht="22.5">
      <c r="A43" s="54" t="s">
        <v>335</v>
      </c>
      <c r="B43" s="53" t="s">
        <v>336</v>
      </c>
      <c r="C43" s="133" t="s">
        <v>337</v>
      </c>
      <c r="D43" s="134" t="s">
        <v>338</v>
      </c>
      <c r="E43" s="135" t="s">
        <v>339</v>
      </c>
      <c r="F43" s="256"/>
      <c r="G43" s="55" t="s">
        <v>340</v>
      </c>
      <c r="H43" s="56" t="s">
        <v>341</v>
      </c>
    </row>
    <row r="44" spans="1:8" s="127" customFormat="1" ht="21" customHeight="1">
      <c r="A44" s="130" t="s">
        <v>363</v>
      </c>
      <c r="B44" s="119" t="s">
        <v>364</v>
      </c>
      <c r="C44" s="59"/>
      <c r="D44" s="59"/>
      <c r="E44" s="61" t="s">
        <v>344</v>
      </c>
      <c r="F44" s="136" t="s">
        <v>344</v>
      </c>
      <c r="G44" s="61" t="s">
        <v>344</v>
      </c>
      <c r="H44" s="61" t="s">
        <v>344</v>
      </c>
    </row>
    <row r="45" spans="1:8" s="127" customFormat="1" ht="21" customHeight="1">
      <c r="A45" s="62"/>
      <c r="B45" s="63" t="s">
        <v>345</v>
      </c>
      <c r="C45" s="64">
        <v>15058</v>
      </c>
      <c r="D45" s="64">
        <v>783335</v>
      </c>
      <c r="E45" s="64">
        <v>372874912</v>
      </c>
      <c r="F45" s="64">
        <v>0</v>
      </c>
      <c r="G45" s="64">
        <v>67402</v>
      </c>
      <c r="H45" s="64">
        <v>497218</v>
      </c>
    </row>
    <row r="46" spans="1:8" s="127" customFormat="1" ht="43.5" customHeight="1">
      <c r="A46" s="62"/>
      <c r="B46" s="65" t="s">
        <v>346</v>
      </c>
      <c r="C46" s="186"/>
      <c r="D46" s="186"/>
      <c r="E46" s="186"/>
      <c r="F46" s="67">
        <v>655</v>
      </c>
      <c r="G46" s="67">
        <v>45810</v>
      </c>
      <c r="H46" s="67">
        <v>316492</v>
      </c>
    </row>
    <row r="47" spans="1:8" s="127" customFormat="1" ht="21" customHeight="1">
      <c r="A47" s="62"/>
      <c r="B47" s="65" t="s">
        <v>347</v>
      </c>
      <c r="C47" s="186"/>
      <c r="D47" s="186"/>
      <c r="E47" s="186"/>
      <c r="F47" s="67">
        <v>0</v>
      </c>
      <c r="G47" s="67">
        <v>10989</v>
      </c>
      <c r="H47" s="67">
        <v>90774</v>
      </c>
    </row>
    <row r="48" spans="1:8" s="127" customFormat="1" ht="21" customHeight="1">
      <c r="A48" s="62"/>
      <c r="B48" s="65" t="s">
        <v>348</v>
      </c>
      <c r="C48" s="186"/>
      <c r="D48" s="186"/>
      <c r="E48" s="67">
        <v>6790357</v>
      </c>
      <c r="F48" s="67">
        <v>0</v>
      </c>
      <c r="G48" s="67">
        <v>160</v>
      </c>
      <c r="H48" s="67">
        <v>1940</v>
      </c>
    </row>
    <row r="49" spans="1:8" s="127" customFormat="1" ht="21" customHeight="1">
      <c r="A49" s="69"/>
      <c r="B49" s="70" t="s">
        <v>365</v>
      </c>
      <c r="C49" s="67">
        <v>15058</v>
      </c>
      <c r="D49" s="67">
        <v>783335</v>
      </c>
      <c r="E49" s="67">
        <v>379665269</v>
      </c>
      <c r="F49" s="67">
        <v>655</v>
      </c>
      <c r="G49" s="67">
        <v>124361</v>
      </c>
      <c r="H49" s="67">
        <v>906424</v>
      </c>
    </row>
    <row r="50" spans="1:8" s="127" customFormat="1" ht="21" customHeight="1">
      <c r="A50" s="75"/>
      <c r="B50" s="70" t="s">
        <v>366</v>
      </c>
      <c r="C50" s="71">
        <f aca="true" t="shared" si="0" ref="C50:H50">SUM(C18,C19,C24,C25:C27,C49)</f>
        <v>16387</v>
      </c>
      <c r="D50" s="71">
        <f t="shared" si="0"/>
        <v>1206476</v>
      </c>
      <c r="E50" s="71">
        <f>SUM(E18,E24,E49)</f>
        <v>457075933</v>
      </c>
      <c r="F50" s="71">
        <f t="shared" si="0"/>
        <v>2173</v>
      </c>
      <c r="G50" s="71">
        <f t="shared" si="0"/>
        <v>154333</v>
      </c>
      <c r="H50" s="71">
        <f t="shared" si="0"/>
        <v>1058725</v>
      </c>
    </row>
    <row r="51" spans="1:8" s="127" customFormat="1" ht="11.25">
      <c r="A51" s="49"/>
      <c r="B51" s="49"/>
      <c r="C51" s="49"/>
      <c r="D51" s="49"/>
      <c r="E51" s="49"/>
      <c r="F51" s="49"/>
      <c r="G51" s="49"/>
      <c r="H51" s="49"/>
    </row>
    <row r="52" spans="1:8" s="127" customFormat="1" ht="11.25">
      <c r="A52" s="41"/>
      <c r="B52" s="49"/>
      <c r="C52" s="49"/>
      <c r="D52" s="49"/>
      <c r="E52" s="49"/>
      <c r="F52" s="49"/>
      <c r="G52" s="49"/>
      <c r="H52" s="49"/>
    </row>
    <row r="53" spans="1:8" s="127" customFormat="1" ht="11.25">
      <c r="A53" s="49"/>
      <c r="B53" s="49"/>
      <c r="C53" s="49"/>
      <c r="D53" s="49"/>
      <c r="E53" s="49"/>
      <c r="F53" s="49"/>
      <c r="G53" s="49"/>
      <c r="H53" s="49"/>
    </row>
    <row r="54" spans="1:8" s="127" customFormat="1" ht="11.25">
      <c r="A54" s="49"/>
      <c r="B54" s="49"/>
      <c r="C54" s="49"/>
      <c r="D54" s="49"/>
      <c r="E54" s="49"/>
      <c r="F54" s="49"/>
      <c r="G54" s="49"/>
      <c r="H54" s="49"/>
    </row>
    <row r="55" spans="1:8" s="127" customFormat="1" ht="11.25">
      <c r="A55" s="49"/>
      <c r="B55" s="49"/>
      <c r="C55" s="49"/>
      <c r="D55" s="49"/>
      <c r="E55" s="49"/>
      <c r="F55" s="49"/>
      <c r="G55" s="49"/>
      <c r="H55" s="49"/>
    </row>
    <row r="56" spans="1:8" s="127" customFormat="1" ht="11.25">
      <c r="A56" s="49"/>
      <c r="B56" s="49"/>
      <c r="C56" s="49"/>
      <c r="D56" s="49"/>
      <c r="E56" s="49"/>
      <c r="F56" s="49"/>
      <c r="G56" s="49"/>
      <c r="H56" s="49"/>
    </row>
    <row r="57" spans="1:8" s="127" customFormat="1" ht="11.25">
      <c r="A57" s="49"/>
      <c r="B57" s="49"/>
      <c r="C57" s="49"/>
      <c r="D57" s="49"/>
      <c r="E57" s="49"/>
      <c r="F57" s="49"/>
      <c r="G57" s="49"/>
      <c r="H57" s="49"/>
    </row>
    <row r="58" spans="1:8" s="127" customFormat="1" ht="11.25">
      <c r="A58" s="49"/>
      <c r="B58" s="49"/>
      <c r="C58" s="49"/>
      <c r="D58" s="49"/>
      <c r="E58" s="49"/>
      <c r="F58" s="49"/>
      <c r="G58" s="49"/>
      <c r="H58" s="49"/>
    </row>
    <row r="59" spans="1:8" s="127" customFormat="1" ht="11.25">
      <c r="A59" s="49"/>
      <c r="B59" s="49"/>
      <c r="C59" s="49"/>
      <c r="D59" s="49"/>
      <c r="E59" s="49"/>
      <c r="F59" s="49"/>
      <c r="G59" s="49"/>
      <c r="H59" s="49"/>
    </row>
    <row r="60" spans="1:8" s="127" customFormat="1" ht="11.25">
      <c r="A60" s="49"/>
      <c r="B60" s="49"/>
      <c r="C60" s="49"/>
      <c r="D60" s="49"/>
      <c r="E60" s="49"/>
      <c r="F60" s="49"/>
      <c r="G60" s="49"/>
      <c r="H60" s="49"/>
    </row>
    <row r="61" spans="1:8" s="127" customFormat="1" ht="11.25">
      <c r="A61" s="49"/>
      <c r="B61" s="49"/>
      <c r="C61" s="49"/>
      <c r="D61" s="49"/>
      <c r="E61" s="49"/>
      <c r="F61" s="49"/>
      <c r="G61" s="49"/>
      <c r="H61" s="49"/>
    </row>
    <row r="62" spans="1:8" s="127" customFormat="1" ht="11.25">
      <c r="A62" s="49"/>
      <c r="B62" s="49"/>
      <c r="C62" s="49"/>
      <c r="D62" s="49"/>
      <c r="E62" s="49"/>
      <c r="F62" s="49"/>
      <c r="G62" s="49"/>
      <c r="H62" s="49"/>
    </row>
    <row r="63" spans="1:8" s="127" customFormat="1" ht="11.25">
      <c r="A63" s="49"/>
      <c r="B63" s="49"/>
      <c r="C63" s="49"/>
      <c r="D63" s="49"/>
      <c r="E63" s="49"/>
      <c r="F63" s="49"/>
      <c r="G63" s="49"/>
      <c r="H63" s="49"/>
    </row>
    <row r="64" spans="1:8" s="127" customFormat="1" ht="11.25">
      <c r="A64" s="49"/>
      <c r="B64" s="49"/>
      <c r="C64" s="49"/>
      <c r="D64" s="49"/>
      <c r="E64" s="49"/>
      <c r="F64" s="49"/>
      <c r="G64" s="49"/>
      <c r="H64" s="49"/>
    </row>
    <row r="65" spans="1:8" s="127" customFormat="1" ht="11.25">
      <c r="A65" s="49"/>
      <c r="B65" s="49"/>
      <c r="C65" s="49"/>
      <c r="D65" s="49"/>
      <c r="E65" s="49"/>
      <c r="F65" s="49"/>
      <c r="G65" s="49"/>
      <c r="H65" s="49"/>
    </row>
    <row r="66" spans="1:8" s="127" customFormat="1" ht="11.25">
      <c r="A66" s="49"/>
      <c r="B66" s="49"/>
      <c r="C66" s="49"/>
      <c r="D66" s="49"/>
      <c r="E66" s="49"/>
      <c r="F66" s="49"/>
      <c r="G66" s="49"/>
      <c r="H66" s="49"/>
    </row>
    <row r="67" spans="1:8" s="127" customFormat="1" ht="11.25">
      <c r="A67" s="49"/>
      <c r="B67" s="49"/>
      <c r="C67" s="49"/>
      <c r="D67" s="49"/>
      <c r="E67" s="49"/>
      <c r="F67" s="49"/>
      <c r="G67" s="49"/>
      <c r="H67" s="49"/>
    </row>
    <row r="68" spans="1:8" s="127" customFormat="1" ht="11.25">
      <c r="A68" s="49"/>
      <c r="B68" s="49"/>
      <c r="C68" s="49"/>
      <c r="D68" s="49"/>
      <c r="E68" s="49"/>
      <c r="F68" s="49"/>
      <c r="G68" s="49"/>
      <c r="H68" s="49"/>
    </row>
    <row r="69" spans="1:8" s="127" customFormat="1" ht="11.25">
      <c r="A69" s="49"/>
      <c r="B69" s="49"/>
      <c r="C69" s="49"/>
      <c r="D69" s="49"/>
      <c r="E69" s="49"/>
      <c r="F69" s="49"/>
      <c r="G69" s="49"/>
      <c r="H69" s="49"/>
    </row>
    <row r="70" spans="1:8" s="127" customFormat="1" ht="11.25">
      <c r="A70" s="49"/>
      <c r="B70" s="49"/>
      <c r="C70" s="49"/>
      <c r="D70" s="49"/>
      <c r="E70" s="49"/>
      <c r="F70" s="49"/>
      <c r="G70" s="49"/>
      <c r="H70" s="49"/>
    </row>
    <row r="71" spans="1:8" s="127" customFormat="1" ht="11.25">
      <c r="A71" s="49"/>
      <c r="B71" s="49"/>
      <c r="C71" s="49"/>
      <c r="D71" s="49"/>
      <c r="E71" s="49"/>
      <c r="F71" s="49"/>
      <c r="G71" s="49"/>
      <c r="H71" s="49"/>
    </row>
    <row r="72" spans="1:8" s="127" customFormat="1" ht="11.25">
      <c r="A72" s="49"/>
      <c r="B72" s="49"/>
      <c r="C72" s="49"/>
      <c r="D72" s="49"/>
      <c r="E72" s="49"/>
      <c r="F72" s="49"/>
      <c r="G72" s="49"/>
      <c r="H72" s="49"/>
    </row>
    <row r="73" spans="1:8" s="127" customFormat="1" ht="11.25">
      <c r="A73" s="49"/>
      <c r="B73" s="49"/>
      <c r="C73" s="49"/>
      <c r="D73" s="49"/>
      <c r="E73" s="49"/>
      <c r="F73" s="49"/>
      <c r="G73" s="49"/>
      <c r="H73" s="49"/>
    </row>
    <row r="74" spans="1:8" s="127" customFormat="1" ht="11.25">
      <c r="A74" s="49"/>
      <c r="B74" s="49"/>
      <c r="C74" s="49"/>
      <c r="D74" s="49"/>
      <c r="E74" s="49"/>
      <c r="F74" s="49"/>
      <c r="G74" s="49"/>
      <c r="H74" s="49"/>
    </row>
    <row r="75" spans="1:8" s="127" customFormat="1" ht="11.25">
      <c r="A75" s="49"/>
      <c r="B75" s="49"/>
      <c r="C75" s="49"/>
      <c r="D75" s="49"/>
      <c r="E75" s="49"/>
      <c r="F75" s="49"/>
      <c r="G75" s="49"/>
      <c r="H75" s="49"/>
    </row>
    <row r="76" spans="1:8" s="127" customFormat="1" ht="11.25">
      <c r="A76" s="49"/>
      <c r="B76" s="49"/>
      <c r="C76" s="49"/>
      <c r="D76" s="49"/>
      <c r="E76" s="49"/>
      <c r="F76" s="49"/>
      <c r="G76" s="49"/>
      <c r="H76" s="49"/>
    </row>
    <row r="77" spans="1:8" s="127" customFormat="1" ht="11.25">
      <c r="A77" s="49"/>
      <c r="B77" s="49"/>
      <c r="C77" s="49"/>
      <c r="D77" s="49"/>
      <c r="E77" s="49"/>
      <c r="F77" s="49"/>
      <c r="G77" s="49"/>
      <c r="H77" s="49"/>
    </row>
    <row r="78" spans="1:8" s="127" customFormat="1" ht="11.25">
      <c r="A78" s="49"/>
      <c r="B78" s="49"/>
      <c r="C78" s="49"/>
      <c r="D78" s="49"/>
      <c r="E78" s="49"/>
      <c r="F78" s="49"/>
      <c r="G78" s="49"/>
      <c r="H78" s="49"/>
    </row>
    <row r="79" spans="1:8" s="127" customFormat="1" ht="11.25">
      <c r="A79" s="49"/>
      <c r="B79" s="49"/>
      <c r="C79" s="49"/>
      <c r="D79" s="49"/>
      <c r="E79" s="49"/>
      <c r="F79" s="49"/>
      <c r="G79" s="49"/>
      <c r="H79" s="49"/>
    </row>
    <row r="80" spans="1:8" s="127" customFormat="1" ht="11.25">
      <c r="A80" s="49"/>
      <c r="B80" s="49"/>
      <c r="C80" s="49"/>
      <c r="D80" s="49"/>
      <c r="E80" s="49"/>
      <c r="F80" s="49"/>
      <c r="G80" s="49"/>
      <c r="H80" s="49"/>
    </row>
    <row r="81" spans="1:8" s="127" customFormat="1" ht="11.25">
      <c r="A81" s="49"/>
      <c r="B81" s="49"/>
      <c r="C81" s="49"/>
      <c r="D81" s="49"/>
      <c r="E81" s="49"/>
      <c r="F81" s="49"/>
      <c r="G81" s="49"/>
      <c r="H81" s="49"/>
    </row>
    <row r="82" spans="1:8" s="127" customFormat="1" ht="11.25">
      <c r="A82" s="49"/>
      <c r="B82" s="49"/>
      <c r="C82" s="49"/>
      <c r="D82" s="49"/>
      <c r="E82" s="49"/>
      <c r="F82" s="49"/>
      <c r="G82" s="49"/>
      <c r="H82" s="49"/>
    </row>
    <row r="83" spans="1:8" s="127" customFormat="1" ht="11.25">
      <c r="A83" s="49"/>
      <c r="B83" s="49"/>
      <c r="C83" s="49"/>
      <c r="D83" s="49"/>
      <c r="E83" s="49"/>
      <c r="F83" s="49"/>
      <c r="G83" s="49"/>
      <c r="H83" s="49"/>
    </row>
    <row r="84" spans="1:8" s="127" customFormat="1" ht="11.25">
      <c r="A84" s="49"/>
      <c r="B84" s="49"/>
      <c r="C84" s="49"/>
      <c r="D84" s="49"/>
      <c r="E84" s="49"/>
      <c r="F84" s="49"/>
      <c r="G84" s="49"/>
      <c r="H84" s="49"/>
    </row>
    <row r="85" spans="1:8" s="127" customFormat="1" ht="11.25">
      <c r="A85" s="49"/>
      <c r="B85" s="49"/>
      <c r="C85" s="49"/>
      <c r="D85" s="49"/>
      <c r="E85" s="49"/>
      <c r="F85" s="49"/>
      <c r="G85" s="49"/>
      <c r="H85" s="49"/>
    </row>
    <row r="86" spans="1:8" s="127" customFormat="1" ht="11.25">
      <c r="A86" s="49"/>
      <c r="B86" s="49"/>
      <c r="C86" s="49"/>
      <c r="D86" s="49"/>
      <c r="E86" s="49"/>
      <c r="F86" s="49"/>
      <c r="G86" s="49"/>
      <c r="H86" s="49"/>
    </row>
    <row r="87" spans="1:8" s="127" customFormat="1" ht="11.25">
      <c r="A87" s="49"/>
      <c r="B87" s="49"/>
      <c r="C87" s="49"/>
      <c r="D87" s="49"/>
      <c r="E87" s="49"/>
      <c r="F87" s="49"/>
      <c r="G87" s="49"/>
      <c r="H87" s="49"/>
    </row>
    <row r="88" spans="1:8" s="127" customFormat="1" ht="11.25">
      <c r="A88" s="49"/>
      <c r="B88" s="49"/>
      <c r="C88" s="49"/>
      <c r="D88" s="49"/>
      <c r="E88" s="49"/>
      <c r="F88" s="49"/>
      <c r="G88" s="49"/>
      <c r="H88" s="49"/>
    </row>
    <row r="89" spans="1:8" s="127" customFormat="1" ht="11.25">
      <c r="A89" s="49"/>
      <c r="B89" s="49"/>
      <c r="C89" s="49"/>
      <c r="D89" s="49"/>
      <c r="E89" s="49"/>
      <c r="F89" s="49"/>
      <c r="G89" s="49"/>
      <c r="H89" s="49"/>
    </row>
    <row r="90" spans="1:8" s="127" customFormat="1" ht="11.25">
      <c r="A90" s="49"/>
      <c r="B90" s="49"/>
      <c r="C90" s="49"/>
      <c r="D90" s="49"/>
      <c r="E90" s="49"/>
      <c r="F90" s="49"/>
      <c r="G90" s="49"/>
      <c r="H90" s="49"/>
    </row>
    <row r="91" spans="1:8" s="127" customFormat="1" ht="11.25">
      <c r="A91" s="49"/>
      <c r="B91" s="49"/>
      <c r="C91" s="49"/>
      <c r="D91" s="49"/>
      <c r="E91" s="49"/>
      <c r="F91" s="49"/>
      <c r="G91" s="49"/>
      <c r="H91" s="49"/>
    </row>
    <row r="92" spans="1:8" s="127" customFormat="1" ht="11.25">
      <c r="A92" s="49"/>
      <c r="B92" s="49"/>
      <c r="C92" s="49"/>
      <c r="D92" s="49"/>
      <c r="E92" s="49"/>
      <c r="F92" s="49"/>
      <c r="G92" s="49"/>
      <c r="H92" s="49"/>
    </row>
    <row r="93" spans="1:8" s="127" customFormat="1" ht="11.25">
      <c r="A93" s="49"/>
      <c r="B93" s="49"/>
      <c r="C93" s="49"/>
      <c r="D93" s="49"/>
      <c r="E93" s="49"/>
      <c r="F93" s="49"/>
      <c r="G93" s="49"/>
      <c r="H93" s="49"/>
    </row>
    <row r="94" spans="1:8" s="127" customFormat="1" ht="11.25">
      <c r="A94" s="49"/>
      <c r="B94" s="49"/>
      <c r="C94" s="49"/>
      <c r="D94" s="49"/>
      <c r="E94" s="49"/>
      <c r="F94" s="49"/>
      <c r="G94" s="49"/>
      <c r="H94" s="49"/>
    </row>
    <row r="95" spans="1:8" s="127" customFormat="1" ht="11.25">
      <c r="A95" s="49"/>
      <c r="B95" s="49"/>
      <c r="C95" s="49"/>
      <c r="D95" s="49"/>
      <c r="E95" s="49"/>
      <c r="F95" s="49"/>
      <c r="G95" s="49"/>
      <c r="H95" s="49"/>
    </row>
    <row r="96" spans="1:8" s="127" customFormat="1" ht="11.25">
      <c r="A96" s="49"/>
      <c r="B96" s="49"/>
      <c r="C96" s="49"/>
      <c r="D96" s="49"/>
      <c r="E96" s="49"/>
      <c r="F96" s="49"/>
      <c r="G96" s="49"/>
      <c r="H96" s="49"/>
    </row>
    <row r="97" spans="1:8" s="127" customFormat="1" ht="11.25">
      <c r="A97" s="49"/>
      <c r="B97" s="49"/>
      <c r="C97" s="49"/>
      <c r="D97" s="49"/>
      <c r="E97" s="49"/>
      <c r="F97" s="49"/>
      <c r="G97" s="49"/>
      <c r="H97" s="49"/>
    </row>
    <row r="98" spans="1:8" s="127" customFormat="1" ht="11.25">
      <c r="A98" s="49"/>
      <c r="B98" s="49"/>
      <c r="C98" s="49"/>
      <c r="D98" s="49"/>
      <c r="E98" s="49"/>
      <c r="F98" s="49"/>
      <c r="G98" s="49"/>
      <c r="H98" s="49"/>
    </row>
    <row r="99" spans="1:8" s="127" customFormat="1" ht="11.25">
      <c r="A99" s="49"/>
      <c r="B99" s="49"/>
      <c r="C99" s="49"/>
      <c r="D99" s="49"/>
      <c r="E99" s="49"/>
      <c r="F99" s="49"/>
      <c r="G99" s="49"/>
      <c r="H99" s="49"/>
    </row>
    <row r="100" spans="1:8" s="127" customFormat="1" ht="11.25">
      <c r="A100" s="49"/>
      <c r="B100" s="49"/>
      <c r="C100" s="49"/>
      <c r="D100" s="49"/>
      <c r="E100" s="49"/>
      <c r="F100" s="49"/>
      <c r="G100" s="49"/>
      <c r="H100" s="49"/>
    </row>
    <row r="101" spans="1:8" s="127" customFormat="1" ht="11.25">
      <c r="A101" s="49"/>
      <c r="B101" s="49"/>
      <c r="C101" s="49"/>
      <c r="D101" s="49"/>
      <c r="E101" s="49"/>
      <c r="F101" s="49"/>
      <c r="G101" s="49"/>
      <c r="H101" s="49"/>
    </row>
  </sheetData>
  <sheetProtection/>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7">
      <selection activeCell="I23" sqref="I23"/>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3" customFormat="1" ht="3" customHeight="1">
      <c r="A1" s="122"/>
      <c r="B1" s="122"/>
      <c r="C1" s="122"/>
      <c r="D1" s="122"/>
      <c r="E1" s="122"/>
      <c r="F1" s="122"/>
      <c r="G1" s="99"/>
    </row>
    <row r="2" spans="1:7" ht="3" customHeight="1" thickBot="1">
      <c r="A2" s="271"/>
      <c r="B2" s="271"/>
      <c r="C2" s="271"/>
      <c r="D2" s="271"/>
      <c r="E2" s="271"/>
      <c r="F2" s="271"/>
      <c r="G2" s="271"/>
    </row>
    <row r="3" spans="1:7" s="124" customFormat="1" ht="25.5" customHeight="1" thickBot="1">
      <c r="A3" s="261" t="s">
        <v>167</v>
      </c>
      <c r="B3" s="261"/>
      <c r="C3" s="261"/>
      <c r="D3" s="261"/>
      <c r="E3" s="261"/>
      <c r="F3" s="261"/>
      <c r="G3" s="113" t="s">
        <v>370</v>
      </c>
    </row>
    <row r="4" spans="1:7" s="124" customFormat="1" ht="25.5" customHeight="1">
      <c r="A4" s="261" t="s">
        <v>682</v>
      </c>
      <c r="B4" s="261"/>
      <c r="C4" s="261"/>
      <c r="D4" s="261"/>
      <c r="E4" s="261"/>
      <c r="F4" s="261"/>
      <c r="G4" s="102"/>
    </row>
    <row r="5" spans="1:7" ht="3" customHeight="1">
      <c r="A5" s="2"/>
      <c r="B5" s="1"/>
      <c r="C5" s="5"/>
      <c r="D5" s="125"/>
      <c r="E5" s="4"/>
      <c r="F5" s="125"/>
      <c r="G5" s="1"/>
    </row>
    <row r="6" spans="1:7" ht="3" customHeight="1">
      <c r="A6" s="1"/>
      <c r="B6" s="1"/>
      <c r="C6" s="5"/>
      <c r="D6" s="5"/>
      <c r="E6" s="139"/>
      <c r="F6" s="5"/>
      <c r="G6" s="1"/>
    </row>
    <row r="7" spans="1:7" ht="3" customHeight="1">
      <c r="A7" s="7"/>
      <c r="B7" s="1"/>
      <c r="C7" s="5"/>
      <c r="D7" s="5"/>
      <c r="E7" s="6"/>
      <c r="F7" s="5"/>
      <c r="G7" s="1"/>
    </row>
    <row r="8" spans="1:7" ht="22.5" customHeight="1">
      <c r="A8" s="257" t="s">
        <v>371</v>
      </c>
      <c r="B8" s="257"/>
      <c r="C8" s="257"/>
      <c r="D8" s="5"/>
      <c r="E8" s="6"/>
      <c r="F8" s="5"/>
      <c r="G8" s="1"/>
    </row>
    <row r="9" spans="1:7" ht="16.5">
      <c r="A9" s="7"/>
      <c r="B9" s="1"/>
      <c r="C9" s="5"/>
      <c r="D9" s="5"/>
      <c r="E9" s="6"/>
      <c r="F9" s="5"/>
      <c r="G9" s="1"/>
    </row>
    <row r="10" spans="1:7" s="127" customFormat="1" ht="21" customHeight="1">
      <c r="A10" s="48"/>
      <c r="B10" s="48"/>
      <c r="C10" s="269" t="s">
        <v>292</v>
      </c>
      <c r="D10" s="270"/>
      <c r="E10" s="270"/>
      <c r="F10" s="267" t="s">
        <v>372</v>
      </c>
      <c r="G10" s="272"/>
    </row>
    <row r="11" spans="1:7" s="127" customFormat="1" ht="39.75" customHeight="1">
      <c r="A11" s="54" t="s">
        <v>296</v>
      </c>
      <c r="B11" s="54" t="s">
        <v>297</v>
      </c>
      <c r="C11" s="56" t="s">
        <v>373</v>
      </c>
      <c r="D11" s="56" t="s">
        <v>374</v>
      </c>
      <c r="E11" s="56" t="s">
        <v>375</v>
      </c>
      <c r="F11" s="56" t="s">
        <v>376</v>
      </c>
      <c r="G11" s="56" t="s">
        <v>377</v>
      </c>
    </row>
    <row r="12" spans="1:7" s="127" customFormat="1" ht="21" customHeight="1">
      <c r="A12" s="130" t="s">
        <v>367</v>
      </c>
      <c r="B12" s="119" t="s">
        <v>378</v>
      </c>
      <c r="C12" s="66"/>
      <c r="D12" s="61" t="s">
        <v>379</v>
      </c>
      <c r="E12" s="61" t="s">
        <v>264</v>
      </c>
      <c r="F12" s="61" t="s">
        <v>264</v>
      </c>
      <c r="G12" s="61" t="s">
        <v>264</v>
      </c>
    </row>
    <row r="13" spans="1:7" s="127" customFormat="1" ht="21" customHeight="1">
      <c r="A13" s="62"/>
      <c r="B13" s="140" t="s">
        <v>380</v>
      </c>
      <c r="C13" s="66"/>
      <c r="D13" s="64">
        <v>412340</v>
      </c>
      <c r="E13" s="64">
        <v>31191442</v>
      </c>
      <c r="F13" s="64">
        <v>2761911</v>
      </c>
      <c r="G13" s="64">
        <v>3062324</v>
      </c>
    </row>
    <row r="14" spans="1:7" s="127" customFormat="1" ht="21" customHeight="1">
      <c r="A14" s="62"/>
      <c r="B14" s="68" t="s">
        <v>381</v>
      </c>
      <c r="C14" s="66"/>
      <c r="D14" s="67">
        <v>2728987</v>
      </c>
      <c r="E14" s="67">
        <v>39760160</v>
      </c>
      <c r="F14" s="67">
        <v>561460</v>
      </c>
      <c r="G14" s="67">
        <v>2164161</v>
      </c>
    </row>
    <row r="15" spans="1:7" s="127" customFormat="1" ht="21" customHeight="1">
      <c r="A15" s="69"/>
      <c r="B15" s="70" t="s">
        <v>382</v>
      </c>
      <c r="C15" s="66"/>
      <c r="D15" s="67">
        <v>3141327</v>
      </c>
      <c r="E15" s="67">
        <v>70951602</v>
      </c>
      <c r="F15" s="67">
        <v>3323371</v>
      </c>
      <c r="G15" s="67">
        <v>5226485</v>
      </c>
    </row>
    <row r="16" spans="1:7" s="127" customFormat="1" ht="43.5" customHeight="1">
      <c r="A16" s="74" t="s">
        <v>368</v>
      </c>
      <c r="B16" s="73" t="s">
        <v>383</v>
      </c>
      <c r="C16" s="66"/>
      <c r="D16" s="67">
        <v>422081</v>
      </c>
      <c r="E16" s="67">
        <v>45195419</v>
      </c>
      <c r="F16" s="67">
        <v>2919229</v>
      </c>
      <c r="G16" s="67">
        <v>4226219</v>
      </c>
    </row>
    <row r="17" spans="1:7" s="127" customFormat="1" ht="21" customHeight="1">
      <c r="A17" s="62"/>
      <c r="B17" s="68" t="s">
        <v>384</v>
      </c>
      <c r="C17" s="66"/>
      <c r="D17" s="67">
        <v>25991</v>
      </c>
      <c r="E17" s="67">
        <v>23248307</v>
      </c>
      <c r="F17" s="67">
        <v>172118</v>
      </c>
      <c r="G17" s="67">
        <v>690611</v>
      </c>
    </row>
    <row r="18" spans="1:7" s="127" customFormat="1" ht="21" customHeight="1">
      <c r="A18" s="69"/>
      <c r="B18" s="70" t="s">
        <v>385</v>
      </c>
      <c r="C18" s="66"/>
      <c r="D18" s="67">
        <v>448072</v>
      </c>
      <c r="E18" s="67">
        <v>68443726</v>
      </c>
      <c r="F18" s="67">
        <v>3091347</v>
      </c>
      <c r="G18" s="67">
        <v>4916830</v>
      </c>
    </row>
    <row r="19" spans="1:7" s="127" customFormat="1" ht="21" customHeight="1">
      <c r="A19" s="108"/>
      <c r="B19" s="73" t="s">
        <v>326</v>
      </c>
      <c r="C19" s="67">
        <v>303468</v>
      </c>
      <c r="D19" s="71">
        <f>+D15+D18</f>
        <v>3589399</v>
      </c>
      <c r="E19" s="71">
        <f>+E18+E15</f>
        <v>139395328</v>
      </c>
      <c r="F19" s="71">
        <f>+F18+F15</f>
        <v>6414718</v>
      </c>
      <c r="G19" s="71">
        <f>+G18+G15</f>
        <v>10143315</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7">
      <selection activeCell="E27" sqref="E27"/>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3" customFormat="1" ht="3" customHeight="1">
      <c r="A1" s="122"/>
      <c r="B1" s="122"/>
      <c r="C1" s="122"/>
      <c r="D1" s="122"/>
      <c r="E1" s="122"/>
      <c r="F1" s="122"/>
      <c r="G1" s="122"/>
      <c r="H1" s="99"/>
    </row>
    <row r="2" spans="1:8" ht="3" customHeight="1" thickBot="1">
      <c r="A2" s="271"/>
      <c r="B2" s="271"/>
      <c r="C2" s="271"/>
      <c r="D2" s="271"/>
      <c r="E2" s="271"/>
      <c r="F2" s="271"/>
      <c r="G2" s="271"/>
      <c r="H2" s="271"/>
    </row>
    <row r="3" spans="1:8" s="124" customFormat="1" ht="25.5" customHeight="1" thickBot="1">
      <c r="A3" s="261" t="s">
        <v>386</v>
      </c>
      <c r="B3" s="261"/>
      <c r="C3" s="261"/>
      <c r="D3" s="261"/>
      <c r="E3" s="261"/>
      <c r="F3" s="261"/>
      <c r="G3" s="261"/>
      <c r="H3" s="113" t="s">
        <v>387</v>
      </c>
    </row>
    <row r="4" spans="1:8" s="124" customFormat="1" ht="25.5" customHeight="1">
      <c r="A4" s="261" t="s">
        <v>682</v>
      </c>
      <c r="B4" s="261"/>
      <c r="C4" s="261"/>
      <c r="D4" s="261"/>
      <c r="E4" s="261"/>
      <c r="F4" s="261"/>
      <c r="G4" s="261"/>
      <c r="H4" s="102"/>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7" t="s">
        <v>388</v>
      </c>
      <c r="B8" s="257"/>
      <c r="C8" s="257"/>
      <c r="D8" s="257"/>
      <c r="E8" s="77"/>
      <c r="F8" s="76"/>
      <c r="G8" s="78"/>
      <c r="H8" s="78"/>
    </row>
    <row r="9" spans="1:8" ht="6" customHeight="1">
      <c r="A9" s="7"/>
      <c r="B9" s="1"/>
      <c r="C9" s="5"/>
      <c r="D9" s="5"/>
      <c r="E9" s="6"/>
      <c r="F9" s="5"/>
      <c r="G9" s="1"/>
      <c r="H9" s="1"/>
    </row>
    <row r="10" spans="1:8" s="127" customFormat="1" ht="21" customHeight="1">
      <c r="A10" s="48"/>
      <c r="B10" s="48"/>
      <c r="C10" s="273" t="s">
        <v>389</v>
      </c>
      <c r="D10" s="274"/>
      <c r="E10" s="274"/>
      <c r="F10" s="275"/>
      <c r="G10" s="273" t="s">
        <v>390</v>
      </c>
      <c r="H10" s="275"/>
    </row>
    <row r="11" spans="1:8" s="127" customFormat="1" ht="57" customHeight="1">
      <c r="A11" s="54" t="s">
        <v>391</v>
      </c>
      <c r="B11" s="54" t="s">
        <v>392</v>
      </c>
      <c r="C11" s="141" t="s">
        <v>393</v>
      </c>
      <c r="D11" s="141" t="s">
        <v>394</v>
      </c>
      <c r="E11" s="141" t="s">
        <v>395</v>
      </c>
      <c r="F11" s="141" t="s">
        <v>396</v>
      </c>
      <c r="G11" s="141" t="s">
        <v>397</v>
      </c>
      <c r="H11" s="141" t="s">
        <v>398</v>
      </c>
    </row>
    <row r="12" spans="1:8" s="127" customFormat="1" ht="21" customHeight="1">
      <c r="A12" s="52"/>
      <c r="B12" s="142"/>
      <c r="C12" s="59"/>
      <c r="D12" s="59"/>
      <c r="E12" s="130"/>
      <c r="F12" s="130"/>
      <c r="G12" s="61" t="s">
        <v>399</v>
      </c>
      <c r="H12" s="61" t="s">
        <v>399</v>
      </c>
    </row>
    <row r="13" spans="1:8" s="127" customFormat="1" ht="21" customHeight="1">
      <c r="A13" s="143" t="s">
        <v>400</v>
      </c>
      <c r="B13" s="144" t="s">
        <v>401</v>
      </c>
      <c r="C13" s="236">
        <v>87528</v>
      </c>
      <c r="D13" s="236">
        <v>42111</v>
      </c>
      <c r="E13" s="236">
        <v>155254</v>
      </c>
      <c r="F13" s="236">
        <v>31569</v>
      </c>
      <c r="G13" s="236">
        <v>4669352</v>
      </c>
      <c r="H13" s="236">
        <v>9478900</v>
      </c>
    </row>
    <row r="14" spans="1:8" s="127" customFormat="1" ht="21" customHeight="1">
      <c r="A14" s="62"/>
      <c r="B14" s="140" t="s">
        <v>402</v>
      </c>
      <c r="C14" s="71">
        <v>118</v>
      </c>
      <c r="D14" s="71">
        <v>93</v>
      </c>
      <c r="E14" s="71">
        <v>121</v>
      </c>
      <c r="F14" s="71">
        <v>25</v>
      </c>
      <c r="G14" s="71">
        <v>19334</v>
      </c>
      <c r="H14" s="71">
        <v>4947</v>
      </c>
    </row>
    <row r="15" spans="1:8" s="127" customFormat="1" ht="21" customHeight="1">
      <c r="A15" s="69"/>
      <c r="B15" s="70" t="s">
        <v>403</v>
      </c>
      <c r="C15" s="71">
        <v>87646</v>
      </c>
      <c r="D15" s="71">
        <v>42204</v>
      </c>
      <c r="E15" s="71">
        <v>155375</v>
      </c>
      <c r="F15" s="71">
        <v>31594</v>
      </c>
      <c r="G15" s="71">
        <v>4688686</v>
      </c>
      <c r="H15" s="71">
        <v>9483847</v>
      </c>
    </row>
    <row r="16" spans="1:8" s="127" customFormat="1" ht="21" customHeight="1">
      <c r="A16" s="72" t="s">
        <v>404</v>
      </c>
      <c r="B16" s="73" t="s">
        <v>405</v>
      </c>
      <c r="C16" s="71">
        <v>6</v>
      </c>
      <c r="D16" s="71">
        <v>17</v>
      </c>
      <c r="E16" s="71">
        <v>198</v>
      </c>
      <c r="F16" s="71">
        <v>47</v>
      </c>
      <c r="G16" s="71">
        <v>2562</v>
      </c>
      <c r="H16" s="71">
        <v>2964</v>
      </c>
    </row>
    <row r="17" spans="1:8" s="127" customFormat="1" ht="21" customHeight="1">
      <c r="A17" s="72" t="s">
        <v>406</v>
      </c>
      <c r="B17" s="73" t="s">
        <v>407</v>
      </c>
      <c r="C17" s="71">
        <v>17466</v>
      </c>
      <c r="D17" s="71">
        <v>11361</v>
      </c>
      <c r="E17" s="71">
        <v>31586</v>
      </c>
      <c r="F17" s="71">
        <v>1922</v>
      </c>
      <c r="G17" s="71">
        <v>14042526</v>
      </c>
      <c r="H17" s="71">
        <v>1413566</v>
      </c>
    </row>
    <row r="18" spans="1:8" s="127" customFormat="1" ht="21" customHeight="1">
      <c r="A18" s="72" t="s">
        <v>408</v>
      </c>
      <c r="B18" s="73" t="s">
        <v>409</v>
      </c>
      <c r="C18" s="71">
        <v>5706</v>
      </c>
      <c r="D18" s="71">
        <v>2821</v>
      </c>
      <c r="E18" s="71">
        <v>11893</v>
      </c>
      <c r="F18" s="71">
        <v>4819</v>
      </c>
      <c r="G18" s="71">
        <v>217330</v>
      </c>
      <c r="H18" s="71">
        <v>173731</v>
      </c>
    </row>
    <row r="19" spans="1:8" s="127" customFormat="1" ht="21" customHeight="1">
      <c r="A19" s="72" t="s">
        <v>410</v>
      </c>
      <c r="B19" s="73" t="s">
        <v>411</v>
      </c>
      <c r="C19" s="71">
        <v>0</v>
      </c>
      <c r="D19" s="71">
        <v>0</v>
      </c>
      <c r="E19" s="71">
        <v>0</v>
      </c>
      <c r="F19" s="71">
        <v>0</v>
      </c>
      <c r="G19" s="71">
        <v>3</v>
      </c>
      <c r="H19" s="71">
        <v>0</v>
      </c>
    </row>
    <row r="20" spans="1:8" s="127" customFormat="1" ht="21" customHeight="1">
      <c r="A20" s="72" t="s">
        <v>412</v>
      </c>
      <c r="B20" s="73" t="s">
        <v>413</v>
      </c>
      <c r="C20" s="71">
        <v>0</v>
      </c>
      <c r="D20" s="71">
        <v>0</v>
      </c>
      <c r="E20" s="71">
        <v>0</v>
      </c>
      <c r="F20" s="71">
        <v>0</v>
      </c>
      <c r="G20" s="71">
        <v>0</v>
      </c>
      <c r="H20" s="71">
        <v>0</v>
      </c>
    </row>
    <row r="21" spans="1:8" s="127" customFormat="1" ht="21" customHeight="1">
      <c r="A21" s="75"/>
      <c r="B21" s="70" t="s">
        <v>414</v>
      </c>
      <c r="C21" s="71">
        <v>110824</v>
      </c>
      <c r="D21" s="71">
        <f>SUM(D15,D16:D20)</f>
        <v>56403</v>
      </c>
      <c r="E21" s="71">
        <f>SUM(E15,E16:E20)</f>
        <v>199052</v>
      </c>
      <c r="F21" s="71">
        <f>SUM(F15,F16:F20)</f>
        <v>38382</v>
      </c>
      <c r="G21" s="71">
        <f>SUM(G15,G16:G20)</f>
        <v>18951107</v>
      </c>
      <c r="H21" s="71">
        <f>SUM(H15,H16:H20)</f>
        <v>11074108</v>
      </c>
    </row>
    <row r="23" spans="1:8" ht="16.5">
      <c r="A23" s="9"/>
      <c r="H23" s="131"/>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7">
      <selection activeCell="C13" sqref="C13:E22"/>
    </sheetView>
  </sheetViews>
  <sheetFormatPr defaultColWidth="9.00390625" defaultRowHeight="16.5"/>
  <cols>
    <col min="1" max="1" width="6.125" style="8" customWidth="1"/>
    <col min="2" max="2" width="39.00390625" style="8" customWidth="1"/>
    <col min="3" max="5" width="20.625" style="8" customWidth="1"/>
  </cols>
  <sheetData>
    <row r="1" spans="1:5" s="123" customFormat="1" ht="3" customHeight="1">
      <c r="A1" s="122"/>
      <c r="B1" s="122"/>
      <c r="C1" s="122"/>
      <c r="D1" s="122"/>
      <c r="E1" s="99"/>
    </row>
    <row r="2" spans="1:5" ht="3" customHeight="1" thickBot="1">
      <c r="A2" s="271"/>
      <c r="B2" s="271"/>
      <c r="C2" s="271"/>
      <c r="D2" s="271"/>
      <c r="E2" s="271"/>
    </row>
    <row r="3" spans="1:5" s="124" customFormat="1" ht="25.5" customHeight="1" thickBot="1">
      <c r="A3" s="261" t="s">
        <v>167</v>
      </c>
      <c r="B3" s="261"/>
      <c r="C3" s="261"/>
      <c r="D3" s="261"/>
      <c r="E3" s="113" t="s">
        <v>415</v>
      </c>
    </row>
    <row r="4" spans="1:5" s="124" customFormat="1" ht="25.5" customHeight="1">
      <c r="A4" s="261" t="s">
        <v>682</v>
      </c>
      <c r="B4" s="261"/>
      <c r="C4" s="261"/>
      <c r="D4" s="261"/>
      <c r="E4" s="102"/>
    </row>
    <row r="5" spans="1:5" ht="3" customHeight="1">
      <c r="A5" s="2"/>
      <c r="B5" s="1"/>
      <c r="C5" s="5"/>
      <c r="D5" s="125"/>
      <c r="E5" s="4"/>
    </row>
    <row r="6" spans="1:5" ht="3" customHeight="1">
      <c r="A6" s="1"/>
      <c r="B6" s="1"/>
      <c r="C6" s="5"/>
      <c r="D6" s="1"/>
      <c r="E6" s="1"/>
    </row>
    <row r="7" spans="1:5" ht="3" customHeight="1">
      <c r="A7" s="7"/>
      <c r="B7" s="1"/>
      <c r="C7" s="5"/>
      <c r="D7" s="1"/>
      <c r="E7" s="1"/>
    </row>
    <row r="8" spans="1:5" s="126" customFormat="1" ht="22.5" customHeight="1">
      <c r="A8" s="257" t="s">
        <v>416</v>
      </c>
      <c r="B8" s="257"/>
      <c r="C8" s="76"/>
      <c r="D8" s="78"/>
      <c r="E8" s="78"/>
    </row>
    <row r="9" spans="1:5" ht="16.5">
      <c r="A9" s="7"/>
      <c r="B9" s="1"/>
      <c r="C9" s="5"/>
      <c r="D9" s="1"/>
      <c r="E9" s="1"/>
    </row>
    <row r="10" spans="1:5" s="127" customFormat="1" ht="21" customHeight="1">
      <c r="A10" s="145"/>
      <c r="B10" s="48"/>
      <c r="C10" s="146"/>
      <c r="D10" s="276" t="s">
        <v>417</v>
      </c>
      <c r="E10" s="277"/>
    </row>
    <row r="11" spans="1:5" s="127" customFormat="1" ht="33" customHeight="1">
      <c r="A11" s="53" t="s">
        <v>296</v>
      </c>
      <c r="B11" s="54" t="s">
        <v>297</v>
      </c>
      <c r="C11" s="147" t="s">
        <v>418</v>
      </c>
      <c r="D11" s="148" t="s">
        <v>419</v>
      </c>
      <c r="E11" s="141" t="s">
        <v>420</v>
      </c>
    </row>
    <row r="12" spans="1:5" s="127" customFormat="1" ht="21" customHeight="1">
      <c r="A12" s="149"/>
      <c r="B12" s="142"/>
      <c r="C12" s="59"/>
      <c r="D12" s="61" t="s">
        <v>421</v>
      </c>
      <c r="E12" s="61" t="s">
        <v>421</v>
      </c>
    </row>
    <row r="13" spans="1:5" s="127" customFormat="1" ht="21" customHeight="1">
      <c r="A13" s="143" t="s">
        <v>422</v>
      </c>
      <c r="B13" s="144" t="s">
        <v>423</v>
      </c>
      <c r="C13" s="150">
        <v>191</v>
      </c>
      <c r="D13" s="150">
        <v>1714</v>
      </c>
      <c r="E13" s="150">
        <v>65739</v>
      </c>
    </row>
    <row r="14" spans="1:5" s="127" customFormat="1" ht="21" customHeight="1">
      <c r="A14" s="106"/>
      <c r="B14" s="140" t="s">
        <v>424</v>
      </c>
      <c r="C14" s="151">
        <v>0</v>
      </c>
      <c r="D14" s="151">
        <v>0</v>
      </c>
      <c r="E14" s="151">
        <v>0</v>
      </c>
    </row>
    <row r="15" spans="1:5" s="127" customFormat="1" ht="21" customHeight="1">
      <c r="A15" s="129"/>
      <c r="B15" s="70" t="s">
        <v>425</v>
      </c>
      <c r="C15" s="151">
        <v>191</v>
      </c>
      <c r="D15" s="151">
        <v>1714</v>
      </c>
      <c r="E15" s="151">
        <v>65739</v>
      </c>
    </row>
    <row r="16" spans="1:5" s="127" customFormat="1" ht="21" customHeight="1">
      <c r="A16" s="72" t="s">
        <v>426</v>
      </c>
      <c r="B16" s="73" t="s">
        <v>427</v>
      </c>
      <c r="C16" s="151">
        <v>0</v>
      </c>
      <c r="D16" s="151">
        <v>0</v>
      </c>
      <c r="E16" s="151">
        <v>0</v>
      </c>
    </row>
    <row r="17" spans="1:5" s="127" customFormat="1" ht="21" customHeight="1">
      <c r="A17" s="72" t="s">
        <v>428</v>
      </c>
      <c r="B17" s="73" t="s">
        <v>429</v>
      </c>
      <c r="C17" s="151">
        <v>0</v>
      </c>
      <c r="D17" s="151">
        <v>0</v>
      </c>
      <c r="E17" s="151">
        <v>0</v>
      </c>
    </row>
    <row r="18" spans="1:5" s="127" customFormat="1" ht="21" customHeight="1">
      <c r="A18" s="72" t="s">
        <v>430</v>
      </c>
      <c r="B18" s="73" t="s">
        <v>431</v>
      </c>
      <c r="C18" s="151">
        <v>14</v>
      </c>
      <c r="D18" s="151">
        <v>0</v>
      </c>
      <c r="E18" s="151">
        <v>4786</v>
      </c>
    </row>
    <row r="19" spans="1:5" s="127" customFormat="1" ht="21" customHeight="1">
      <c r="A19" s="72" t="s">
        <v>432</v>
      </c>
      <c r="B19" s="73" t="s">
        <v>433</v>
      </c>
      <c r="C19" s="151">
        <v>0</v>
      </c>
      <c r="D19" s="151">
        <v>0</v>
      </c>
      <c r="E19" s="151">
        <v>0</v>
      </c>
    </row>
    <row r="20" spans="1:5" s="127" customFormat="1" ht="21" customHeight="1">
      <c r="A20" s="72" t="s">
        <v>434</v>
      </c>
      <c r="B20" s="73" t="s">
        <v>435</v>
      </c>
      <c r="C20" s="151">
        <v>0</v>
      </c>
      <c r="D20" s="151">
        <v>0</v>
      </c>
      <c r="E20" s="151">
        <v>0</v>
      </c>
    </row>
    <row r="21" spans="1:5" s="127" customFormat="1" ht="21" customHeight="1">
      <c r="A21" s="72" t="s">
        <v>436</v>
      </c>
      <c r="B21" s="73" t="s">
        <v>437</v>
      </c>
      <c r="C21" s="151">
        <v>12262</v>
      </c>
      <c r="D21" s="151">
        <v>6744360</v>
      </c>
      <c r="E21" s="151">
        <v>4579863</v>
      </c>
    </row>
    <row r="22" spans="1:5" s="127" customFormat="1" ht="21" customHeight="1">
      <c r="A22" s="72" t="s">
        <v>438</v>
      </c>
      <c r="B22" s="73" t="s">
        <v>439</v>
      </c>
      <c r="C22" s="151">
        <v>1852</v>
      </c>
      <c r="D22" s="151">
        <v>1806</v>
      </c>
      <c r="E22" s="151">
        <v>472430</v>
      </c>
    </row>
    <row r="23" spans="1:5" s="127" customFormat="1" ht="21" customHeight="1">
      <c r="A23" s="75"/>
      <c r="B23" s="70" t="s">
        <v>440</v>
      </c>
      <c r="C23" s="152">
        <f>SUM(C15,C16:C22)</f>
        <v>14319</v>
      </c>
      <c r="D23" s="152">
        <f>SUM(D15,D16:D22)</f>
        <v>6747880</v>
      </c>
      <c r="E23" s="152">
        <f>SUM(E15,E16:E22)</f>
        <v>5122818</v>
      </c>
    </row>
    <row r="25" spans="1:5" ht="16.5">
      <c r="A25" s="9"/>
      <c r="E25" s="131"/>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3">
      <selection activeCell="C12" sqref="C12:F22"/>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3" customFormat="1" ht="3" customHeight="1">
      <c r="A1" s="122"/>
      <c r="B1" s="122"/>
      <c r="C1" s="122"/>
      <c r="D1" s="122"/>
      <c r="E1" s="122"/>
      <c r="F1" s="99"/>
    </row>
    <row r="2" spans="1:6" ht="3" customHeight="1" thickBot="1">
      <c r="A2" s="271"/>
      <c r="B2" s="271"/>
      <c r="C2" s="271"/>
      <c r="D2" s="271"/>
      <c r="E2" s="271"/>
      <c r="F2" s="271"/>
    </row>
    <row r="3" spans="1:6" s="124" customFormat="1" ht="25.5" customHeight="1" thickBot="1">
      <c r="A3" s="261" t="s">
        <v>167</v>
      </c>
      <c r="B3" s="261"/>
      <c r="C3" s="261"/>
      <c r="D3" s="261"/>
      <c r="E3" s="261"/>
      <c r="F3" s="113" t="s">
        <v>441</v>
      </c>
    </row>
    <row r="4" spans="1:6" s="124" customFormat="1" ht="25.5" customHeight="1">
      <c r="A4" s="261" t="s">
        <v>682</v>
      </c>
      <c r="B4" s="261"/>
      <c r="C4" s="261"/>
      <c r="D4" s="261"/>
      <c r="E4" s="261"/>
      <c r="F4" s="102"/>
    </row>
    <row r="5" spans="1:6" ht="3" customHeight="1">
      <c r="A5" s="2"/>
      <c r="B5" s="1"/>
      <c r="C5" s="5"/>
      <c r="D5" s="125"/>
      <c r="E5" s="4"/>
      <c r="F5" s="125"/>
    </row>
    <row r="6" spans="1:6" ht="3" customHeight="1">
      <c r="A6" s="7"/>
      <c r="B6" s="1"/>
      <c r="C6" s="5"/>
      <c r="D6" s="5"/>
      <c r="E6" s="1"/>
      <c r="F6" s="1"/>
    </row>
    <row r="7" spans="1:6" s="126" customFormat="1" ht="22.5" customHeight="1">
      <c r="A7" s="257" t="s">
        <v>442</v>
      </c>
      <c r="B7" s="257"/>
      <c r="C7" s="76"/>
      <c r="D7" s="76"/>
      <c r="E7" s="78"/>
      <c r="F7" s="78"/>
    </row>
    <row r="8" spans="1:6" ht="6" customHeight="1">
      <c r="A8" s="7"/>
      <c r="B8" s="1"/>
      <c r="C8" s="5"/>
      <c r="D8" s="5"/>
      <c r="E8" s="1"/>
      <c r="F8" s="1"/>
    </row>
    <row r="9" spans="1:6" s="127" customFormat="1" ht="21" customHeight="1">
      <c r="A9" s="48"/>
      <c r="B9" s="48"/>
      <c r="C9" s="273" t="s">
        <v>443</v>
      </c>
      <c r="D9" s="277"/>
      <c r="E9" s="273" t="s">
        <v>444</v>
      </c>
      <c r="F9" s="277"/>
    </row>
    <row r="10" spans="1:6" s="127" customFormat="1" ht="55.5" customHeight="1">
      <c r="A10" s="54" t="s">
        <v>296</v>
      </c>
      <c r="B10" s="54" t="s">
        <v>297</v>
      </c>
      <c r="C10" s="141" t="s">
        <v>445</v>
      </c>
      <c r="D10" s="141" t="s">
        <v>446</v>
      </c>
      <c r="E10" s="141" t="s">
        <v>445</v>
      </c>
      <c r="F10" s="141" t="s">
        <v>447</v>
      </c>
    </row>
    <row r="11" spans="1:6" s="127" customFormat="1" ht="21" customHeight="1">
      <c r="A11" s="52"/>
      <c r="B11" s="142"/>
      <c r="C11" s="61" t="s">
        <v>264</v>
      </c>
      <c r="D11" s="61" t="s">
        <v>264</v>
      </c>
      <c r="E11" s="61" t="s">
        <v>264</v>
      </c>
      <c r="F11" s="61" t="s">
        <v>264</v>
      </c>
    </row>
    <row r="12" spans="1:6" s="127" customFormat="1" ht="21" customHeight="1">
      <c r="A12" s="143" t="s">
        <v>303</v>
      </c>
      <c r="B12" s="153" t="s">
        <v>448</v>
      </c>
      <c r="C12" s="150">
        <v>800495605</v>
      </c>
      <c r="D12" s="150">
        <v>871241</v>
      </c>
      <c r="E12" s="150">
        <v>896430444</v>
      </c>
      <c r="F12" s="150">
        <v>2740692</v>
      </c>
    </row>
    <row r="13" spans="1:6" s="127" customFormat="1" ht="21" customHeight="1">
      <c r="A13" s="154"/>
      <c r="B13" s="155" t="s">
        <v>449</v>
      </c>
      <c r="C13" s="150">
        <v>0</v>
      </c>
      <c r="D13" s="150">
        <v>0</v>
      </c>
      <c r="E13" s="150">
        <v>2404</v>
      </c>
      <c r="F13" s="150">
        <v>2</v>
      </c>
    </row>
    <row r="14" spans="1:6" s="127" customFormat="1" ht="21" customHeight="1">
      <c r="A14" s="72" t="s">
        <v>317</v>
      </c>
      <c r="B14" s="73" t="s">
        <v>311</v>
      </c>
      <c r="C14" s="150">
        <v>0</v>
      </c>
      <c r="D14" s="150">
        <v>0</v>
      </c>
      <c r="E14" s="150">
        <v>406951</v>
      </c>
      <c r="F14" s="150">
        <v>1767</v>
      </c>
    </row>
    <row r="15" spans="1:6" s="127" customFormat="1" ht="21" customHeight="1">
      <c r="A15" s="72" t="s">
        <v>318</v>
      </c>
      <c r="B15" s="73" t="s">
        <v>450</v>
      </c>
      <c r="C15" s="150">
        <v>22346</v>
      </c>
      <c r="D15" s="150">
        <v>13803</v>
      </c>
      <c r="E15" s="150">
        <v>94829866</v>
      </c>
      <c r="F15" s="150">
        <v>472587</v>
      </c>
    </row>
    <row r="16" spans="1:6" s="127" customFormat="1" ht="21" customHeight="1">
      <c r="A16" s="72" t="s">
        <v>320</v>
      </c>
      <c r="B16" s="73" t="s">
        <v>321</v>
      </c>
      <c r="C16" s="150">
        <v>573431</v>
      </c>
      <c r="D16" s="150">
        <v>135606</v>
      </c>
      <c r="E16" s="150">
        <v>2854616</v>
      </c>
      <c r="F16" s="150">
        <v>121989</v>
      </c>
    </row>
    <row r="17" spans="1:6" s="127" customFormat="1" ht="21" customHeight="1">
      <c r="A17" s="72" t="s">
        <v>322</v>
      </c>
      <c r="B17" s="73" t="s">
        <v>323</v>
      </c>
      <c r="C17" s="150">
        <v>0</v>
      </c>
      <c r="D17" s="150">
        <v>0</v>
      </c>
      <c r="E17" s="150">
        <v>0</v>
      </c>
      <c r="F17" s="150">
        <v>0</v>
      </c>
    </row>
    <row r="18" spans="1:6" s="127" customFormat="1" ht="21" customHeight="1">
      <c r="A18" s="72" t="s">
        <v>324</v>
      </c>
      <c r="B18" s="73" t="s">
        <v>325</v>
      </c>
      <c r="C18" s="150">
        <v>0</v>
      </c>
      <c r="D18" s="150">
        <v>0</v>
      </c>
      <c r="E18" s="150">
        <v>0</v>
      </c>
      <c r="F18" s="150">
        <v>0</v>
      </c>
    </row>
    <row r="19" spans="1:6" s="127" customFormat="1" ht="21" customHeight="1">
      <c r="A19" s="72" t="s">
        <v>367</v>
      </c>
      <c r="B19" s="73" t="s">
        <v>451</v>
      </c>
      <c r="C19" s="150">
        <v>0</v>
      </c>
      <c r="D19" s="150">
        <v>0</v>
      </c>
      <c r="E19" s="150">
        <v>0</v>
      </c>
      <c r="F19" s="150">
        <v>0</v>
      </c>
    </row>
    <row r="20" spans="1:6" s="127" customFormat="1" ht="21" customHeight="1">
      <c r="A20" s="72" t="s">
        <v>369</v>
      </c>
      <c r="B20" s="73" t="s">
        <v>452</v>
      </c>
      <c r="C20" s="150">
        <v>0</v>
      </c>
      <c r="D20" s="150">
        <v>0</v>
      </c>
      <c r="E20" s="150">
        <v>0</v>
      </c>
      <c r="F20" s="150">
        <v>0</v>
      </c>
    </row>
    <row r="21" spans="1:6" s="127" customFormat="1" ht="21" customHeight="1">
      <c r="A21" s="72" t="s">
        <v>266</v>
      </c>
      <c r="B21" s="73" t="s">
        <v>453</v>
      </c>
      <c r="C21" s="150">
        <v>33924167</v>
      </c>
      <c r="D21" s="150">
        <v>23874</v>
      </c>
      <c r="E21" s="150">
        <v>170186157</v>
      </c>
      <c r="F21" s="150">
        <v>202825</v>
      </c>
    </row>
    <row r="22" spans="1:6" s="127" customFormat="1" ht="21" customHeight="1">
      <c r="A22" s="72"/>
      <c r="B22" s="73" t="s">
        <v>454</v>
      </c>
      <c r="C22" s="150">
        <v>0</v>
      </c>
      <c r="D22" s="150">
        <v>0</v>
      </c>
      <c r="E22" s="150">
        <v>0</v>
      </c>
      <c r="F22" s="150">
        <v>882</v>
      </c>
    </row>
    <row r="23" spans="1:6" s="127" customFormat="1" ht="21" customHeight="1">
      <c r="A23" s="156"/>
      <c r="B23" s="70" t="s">
        <v>326</v>
      </c>
      <c r="C23" s="157">
        <f>SUM(C12:C22)</f>
        <v>835015549</v>
      </c>
      <c r="D23" s="157">
        <f>SUM(D12:D22)</f>
        <v>1044524</v>
      </c>
      <c r="E23" s="157">
        <f>SUM(E12:E22)</f>
        <v>1164710438</v>
      </c>
      <c r="F23" s="157">
        <f>SUM(F12:F22)</f>
        <v>3540744</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F8" sqref="F8"/>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8" customFormat="1" ht="25.5" customHeight="1" thickBot="1">
      <c r="A3" s="261" t="s">
        <v>167</v>
      </c>
      <c r="B3" s="261"/>
      <c r="C3" s="261"/>
      <c r="D3" s="113" t="s">
        <v>455</v>
      </c>
    </row>
    <row r="4" spans="1:5" s="158" customFormat="1" ht="25.5" customHeight="1">
      <c r="A4" s="261" t="s">
        <v>682</v>
      </c>
      <c r="B4" s="261"/>
      <c r="C4" s="261"/>
      <c r="D4" s="159"/>
      <c r="E4" s="102"/>
    </row>
    <row r="5" spans="1:5" ht="19.5" customHeight="1">
      <c r="A5" s="160"/>
      <c r="B5" s="160"/>
      <c r="C5" s="160"/>
      <c r="D5" s="160"/>
      <c r="E5" s="8"/>
    </row>
    <row r="6" spans="1:5" ht="33" customHeight="1">
      <c r="A6" s="281" t="s">
        <v>456</v>
      </c>
      <c r="B6" s="282"/>
      <c r="E6" s="8"/>
    </row>
    <row r="7" ht="17.25" thickBot="1">
      <c r="E7" s="8"/>
    </row>
    <row r="8" spans="1:5" s="127" customFormat="1" ht="30" customHeight="1">
      <c r="A8" s="161"/>
      <c r="B8" s="283" t="s">
        <v>457</v>
      </c>
      <c r="C8" s="284"/>
      <c r="D8" s="162" t="s">
        <v>458</v>
      </c>
      <c r="E8" s="49"/>
    </row>
    <row r="9" spans="1:4" s="127" customFormat="1" ht="30" customHeight="1">
      <c r="A9" s="163" t="s">
        <v>459</v>
      </c>
      <c r="B9" s="164" t="s">
        <v>460</v>
      </c>
      <c r="C9" s="165" t="s">
        <v>461</v>
      </c>
      <c r="D9" s="166">
        <v>19032</v>
      </c>
    </row>
    <row r="10" spans="1:4" s="127" customFormat="1" ht="30" customHeight="1">
      <c r="A10" s="167"/>
      <c r="B10" s="168"/>
      <c r="C10" s="165" t="s">
        <v>462</v>
      </c>
      <c r="D10" s="169">
        <v>12277</v>
      </c>
    </row>
    <row r="11" spans="1:4" s="127" customFormat="1" ht="30" customHeight="1">
      <c r="A11" s="170"/>
      <c r="B11" s="171"/>
      <c r="C11" s="172" t="s">
        <v>463</v>
      </c>
      <c r="D11" s="169">
        <v>31309</v>
      </c>
    </row>
    <row r="12" spans="1:4" s="127" customFormat="1" ht="30" customHeight="1" thickBot="1">
      <c r="A12" s="173" t="s">
        <v>464</v>
      </c>
      <c r="B12" s="174" t="s">
        <v>465</v>
      </c>
      <c r="C12" s="175"/>
      <c r="D12" s="176">
        <v>8658</v>
      </c>
    </row>
    <row r="13" spans="1:4" s="127" customFormat="1" ht="11.25">
      <c r="A13" s="49"/>
      <c r="B13" s="100"/>
      <c r="C13" s="49"/>
      <c r="D13" s="49"/>
    </row>
    <row r="14" spans="1:4" s="127" customFormat="1" ht="11.25">
      <c r="A14" s="49"/>
      <c r="B14" s="49"/>
      <c r="C14" s="49"/>
      <c r="D14" s="49"/>
    </row>
    <row r="15" spans="1:4" s="127" customFormat="1" ht="33" customHeight="1">
      <c r="A15" s="177" t="s">
        <v>466</v>
      </c>
      <c r="B15" s="49"/>
      <c r="C15" s="49"/>
      <c r="D15" s="49"/>
    </row>
    <row r="16" spans="1:4" s="127" customFormat="1" ht="39.75" customHeight="1">
      <c r="A16" s="278" t="s">
        <v>467</v>
      </c>
      <c r="B16" s="279"/>
      <c r="C16" s="279"/>
      <c r="D16" s="279"/>
    </row>
    <row r="17" spans="1:4" s="127" customFormat="1" ht="11.25">
      <c r="A17" s="178"/>
      <c r="B17" s="280"/>
      <c r="C17" s="280"/>
      <c r="D17" s="280"/>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 - Sept 2007</dc:subject>
  <dc:creator>Office of the Commissioner of Insurance</dc:creator>
  <cp:keywords/>
  <dc:description/>
  <cp:lastModifiedBy>保險業監理處</cp:lastModifiedBy>
  <cp:lastPrinted>2007-12-03T02:18:52Z</cp:lastPrinted>
  <dcterms:created xsi:type="dcterms:W3CDTF">2001-11-09T01:47:38Z</dcterms:created>
  <dcterms:modified xsi:type="dcterms:W3CDTF">2007-12-03T04:01:05Z</dcterms:modified>
  <cp:category/>
  <cp:version/>
  <cp:contentType/>
  <cp:contentStatus/>
</cp:coreProperties>
</file>