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777" activeTab="0"/>
  </bookViews>
  <sheets>
    <sheet name="Form HKLQ1-1" sheetId="1" r:id="rId1"/>
    <sheet name="Form HKLQ1-1(a)" sheetId="2" r:id="rId2"/>
    <sheet name="Form HKLQ1-1(b)" sheetId="3" r:id="rId3"/>
    <sheet name="Form HKLQ1-1(c)" sheetId="4" r:id="rId4"/>
    <sheet name="Form HKLQ1-1(d)" sheetId="5" r:id="rId5"/>
    <sheet name="Form HKLQ1-2" sheetId="6" r:id="rId6"/>
    <sheet name="Form HKLQ2-1" sheetId="7" r:id="rId7"/>
    <sheet name="Form HKLQ2-2" sheetId="8" r:id="rId8"/>
    <sheet name="Form HKLQ2-3" sheetId="9" r:id="rId9"/>
    <sheet name="Form HKLQ3-1" sheetId="10" r:id="rId10"/>
    <sheet name="Form HKLQ3-2" sheetId="11" r:id="rId11"/>
    <sheet name="Form HKLQ4-1" sheetId="12" r:id="rId12"/>
    <sheet name="Form HKLQ5-1" sheetId="13" r:id="rId13"/>
    <sheet name="Form HKLQ6-1" sheetId="14" r:id="rId14"/>
    <sheet name="Table L1" sheetId="15" r:id="rId15"/>
    <sheet name="Table L1(a)" sheetId="16" r:id="rId16"/>
    <sheet name="Table L1(b)" sheetId="17" r:id="rId17"/>
    <sheet name="Table L1(c)" sheetId="18" r:id="rId18"/>
    <sheet name="Table L1(d)" sheetId="19" r:id="rId19"/>
    <sheet name="Table L2" sheetId="20" r:id="rId20"/>
    <sheet name="Table L3-1" sheetId="21" r:id="rId21"/>
    <sheet name="Table L3-2" sheetId="22" r:id="rId22"/>
    <sheet name="Table L4" sheetId="23" r:id="rId23"/>
    <sheet name="Name of Insurers" sheetId="24" r:id="rId24"/>
  </sheets>
  <definedNames>
    <definedName name="_xlnm.Print_Area" localSheetId="5">'Form HKLQ1-2'!$A$1:$I$46</definedName>
    <definedName name="_xlnm.Print_Area" localSheetId="14">'Table L1'!$A$1:$N$72</definedName>
    <definedName name="_xlnm.Print_Area" localSheetId="15">'Table L1(a)'!$A$1:$L$72</definedName>
    <definedName name="_xlnm.Print_Area" localSheetId="16">'Table L1(b)'!$A$1:$H$82</definedName>
    <definedName name="_xlnm.Print_Area" localSheetId="17">'Table L1(c)'!$A$1:$H$71</definedName>
    <definedName name="_xlnm.Print_Area" localSheetId="18">'Table L1(d)'!$A$1:$N$76</definedName>
    <definedName name="_xlnm.Print_Area" localSheetId="19">'Table L2'!$A$1:$F$68</definedName>
    <definedName name="_xlnm.Print_Area" localSheetId="22">'Table L4'!$A$1:$J$71</definedName>
    <definedName name="_xlnm.Print_Titles" localSheetId="23">'Name of Insurers'!$1:$7</definedName>
    <definedName name="_xlnm.Print_Titles" localSheetId="14">'Table L1'!$1:$13</definedName>
    <definedName name="_xlnm.Print_Titles" localSheetId="15">'Table L1(a)'!$1:$13</definedName>
    <definedName name="_xlnm.Print_Titles" localSheetId="16">'Table L1(b)'!$1:$13</definedName>
    <definedName name="_xlnm.Print_Titles" localSheetId="17">'Table L1(c)'!$1:$12</definedName>
    <definedName name="_xlnm.Print_Titles" localSheetId="18">'Table L1(d)'!$1:$13</definedName>
    <definedName name="_xlnm.Print_Titles" localSheetId="19">'Table L2'!$1:$9</definedName>
    <definedName name="_xlnm.Print_Titles" localSheetId="20">'Table L3-1'!$1:$11</definedName>
    <definedName name="_xlnm.Print_Titles" localSheetId="21">'Table L3-2'!$1:$11</definedName>
    <definedName name="_xlnm.Print_Titles" localSheetId="22">'Table L4'!$1:$12</definedName>
  </definedNames>
  <calcPr fullCalcOnLoad="1"/>
</workbook>
</file>

<file path=xl/sharedStrings.xml><?xml version="1.0" encoding="utf-8"?>
<sst xmlns="http://schemas.openxmlformats.org/spreadsheetml/2006/main" count="4799" uniqueCount="778">
  <si>
    <r>
      <t>新造直接業務</t>
    </r>
    <r>
      <rPr>
        <b/>
        <sz val="12"/>
        <rFont val="Times New Roman"/>
        <family val="1"/>
      </rPr>
      <t xml:space="preserve">
Direct New Business</t>
    </r>
  </si>
  <si>
    <r>
      <t>個人人壽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Individual Business (Classes A to F)</t>
    </r>
  </si>
  <si>
    <r>
      <t>香港長期保險業務的臨時統計數字</t>
    </r>
    <r>
      <rPr>
        <b/>
        <sz val="14"/>
        <rFont val="Times New Roman"/>
        <family val="1"/>
      </rPr>
      <t xml:space="preserve">
Provisional Statistics on Hong Kong Long Term Insurance Business</t>
    </r>
  </si>
  <si>
    <t>AIA International</t>
  </si>
  <si>
    <t>友邦（國際）</t>
  </si>
  <si>
    <t>AIA Company Limited</t>
  </si>
  <si>
    <t>友邦保險有限公司</t>
  </si>
  <si>
    <t>AIA (HK)</t>
  </si>
  <si>
    <r>
      <t>友邦</t>
    </r>
    <r>
      <rPr>
        <b/>
        <sz val="8"/>
        <color indexed="8"/>
        <rFont val="Times New Roman"/>
        <family val="1"/>
      </rPr>
      <t>(</t>
    </r>
    <r>
      <rPr>
        <b/>
        <sz val="8"/>
        <color indexed="8"/>
        <rFont val="細明體"/>
        <family val="3"/>
      </rPr>
      <t>香港</t>
    </r>
    <r>
      <rPr>
        <b/>
        <sz val="8"/>
        <color indexed="8"/>
        <rFont val="Times New Roman"/>
        <family val="1"/>
      </rPr>
      <t>)</t>
    </r>
  </si>
  <si>
    <t>AIA International Limited</t>
  </si>
  <si>
    <t>友邦保險(國際)有限公司</t>
  </si>
  <si>
    <t>AIA International</t>
  </si>
  <si>
    <r>
      <t>友邦</t>
    </r>
    <r>
      <rPr>
        <b/>
        <sz val="8"/>
        <color indexed="8"/>
        <rFont val="Times New Roman"/>
        <family val="1"/>
      </rPr>
      <t>(</t>
    </r>
    <r>
      <rPr>
        <b/>
        <sz val="8"/>
        <color indexed="8"/>
        <rFont val="細明體"/>
        <family val="3"/>
      </rPr>
      <t>國際</t>
    </r>
    <r>
      <rPr>
        <b/>
        <sz val="8"/>
        <color indexed="8"/>
        <rFont val="Times New Roman"/>
        <family val="1"/>
      </rPr>
      <t>)</t>
    </r>
  </si>
  <si>
    <r>
      <t>A</t>
    </r>
    <r>
      <rPr>
        <b/>
        <sz val="8"/>
        <color indexed="8"/>
        <rFont val="Times New Roman"/>
        <family val="1"/>
      </rPr>
      <t>merican Family Life Assurance Company of Columbus</t>
    </r>
  </si>
  <si>
    <t>Hannover Rück SE</t>
  </si>
  <si>
    <t>大新人壽保險有限公司</t>
  </si>
  <si>
    <r>
      <t>年度化保費總額</t>
    </r>
    <r>
      <rPr>
        <sz val="8"/>
        <rFont val="Times New Roman"/>
        <family val="1"/>
      </rPr>
      <t xml:space="preserve"> </t>
    </r>
    <r>
      <rPr>
        <sz val="8"/>
        <rFont val="新細明體"/>
        <family val="1"/>
      </rPr>
      <t xml:space="preserve">:
</t>
    </r>
    <r>
      <rPr>
        <sz val="8"/>
        <rFont val="Times New Roman"/>
        <family val="1"/>
      </rPr>
      <t>(b) + (c) + (d) + (e)
Total of Annualized Premiums : (b) + (c) + (d) + (e)</t>
    </r>
  </si>
  <si>
    <r>
      <t xml:space="preserve">(a) </t>
    </r>
    <r>
      <rPr>
        <sz val="8"/>
        <rFont val="新細明體"/>
        <family val="1"/>
      </rPr>
      <t>代理</t>
    </r>
    <r>
      <rPr>
        <sz val="8"/>
        <rFont val="Times New Roman"/>
        <family val="1"/>
      </rPr>
      <t xml:space="preserve"> (</t>
    </r>
    <r>
      <rPr>
        <sz val="8"/>
        <rFont val="新細明體"/>
        <family val="1"/>
      </rPr>
      <t>不包括銀行</t>
    </r>
    <r>
      <rPr>
        <sz val="8"/>
        <rFont val="Times New Roman"/>
        <family val="1"/>
      </rPr>
      <t>)
(a) Agents (excluding Banks)</t>
    </r>
  </si>
  <si>
    <r>
      <t xml:space="preserve">「直接」包括直接郵寄、電話銷售及互聯網銷售。
</t>
    </r>
    <r>
      <rPr>
        <sz val="8"/>
        <rFont val="Times New Roman"/>
        <family val="1"/>
      </rPr>
      <t>"Direct" should include direct mail, telesales and internet sales.</t>
    </r>
  </si>
  <si>
    <r>
      <t xml:space="preserve">註:
</t>
    </r>
    <r>
      <rPr>
        <i/>
        <sz val="10"/>
        <rFont val="Times New Roman"/>
        <family val="1"/>
      </rPr>
      <t>Notes:</t>
    </r>
  </si>
  <si>
    <r>
      <t xml:space="preserve">在岸
</t>
    </r>
    <r>
      <rPr>
        <b/>
        <sz val="10"/>
        <rFont val="Times New Roman"/>
        <family val="1"/>
      </rPr>
      <t>Onshore</t>
    </r>
  </si>
  <si>
    <r>
      <t xml:space="preserve">在岸指持有香港身份證的保單持有人的保單。
</t>
    </r>
    <r>
      <rPr>
        <sz val="10"/>
        <rFont val="Times New Roman"/>
        <family val="1"/>
      </rPr>
      <t>Onshore is any policy where the policy holder has a Hong Kong identity card.</t>
    </r>
  </si>
  <si>
    <r>
      <t xml:space="preserve">離岸
</t>
    </r>
    <r>
      <rPr>
        <b/>
        <sz val="10"/>
        <rFont val="Times New Roman"/>
        <family val="1"/>
      </rPr>
      <t>Offshore</t>
    </r>
  </si>
  <si>
    <r>
      <t xml:space="preserve">離岸指非持有或沒有披露香港身份證號碼的保單持有人的保單。
</t>
    </r>
    <r>
      <rPr>
        <sz val="10"/>
        <rFont val="Times New Roman"/>
        <family val="1"/>
      </rPr>
      <t>Offshore is any policy where the policy holder does not have or disclose a Hong Kong identity card number.</t>
    </r>
  </si>
  <si>
    <r>
      <t xml:space="preserve">註:
</t>
    </r>
    <r>
      <rPr>
        <i/>
        <sz val="10"/>
        <rFont val="Times New Roman"/>
        <family val="1"/>
      </rPr>
      <t>Note:</t>
    </r>
  </si>
  <si>
    <r>
      <t xml:space="preserve">「直接」包括直接郵寄、電話銷售及互聯網銷售。
</t>
    </r>
    <r>
      <rPr>
        <sz val="10"/>
        <rFont val="Times New Roman"/>
        <family val="1"/>
      </rPr>
      <t>"Direct" should include direct mail, telesales and internet sales.</t>
    </r>
  </si>
  <si>
    <r>
      <t xml:space="preserve">(a)  </t>
    </r>
    <r>
      <rPr>
        <b/>
        <sz val="12"/>
        <rFont val="新細明體"/>
        <family val="1"/>
      </rPr>
      <t>以港元發出的保單</t>
    </r>
    <r>
      <rPr>
        <b/>
        <sz val="12"/>
        <rFont val="Times New Roman"/>
        <family val="1"/>
      </rPr>
      <t xml:space="preserve">
(a)  Policy Issued in HKD</t>
    </r>
  </si>
  <si>
    <r>
      <t xml:space="preserve">(b)  </t>
    </r>
    <r>
      <rPr>
        <b/>
        <sz val="12"/>
        <rFont val="新細明體"/>
        <family val="1"/>
      </rPr>
      <t>以人民幣發出的保單</t>
    </r>
    <r>
      <rPr>
        <b/>
        <sz val="12"/>
        <rFont val="細明體"/>
        <family val="3"/>
      </rPr>
      <t xml:space="preserve">
</t>
    </r>
    <r>
      <rPr>
        <b/>
        <sz val="12"/>
        <rFont val="Times New Roman"/>
        <family val="1"/>
      </rPr>
      <t>(b)  Policy Issued in RMB</t>
    </r>
  </si>
  <si>
    <r>
      <t xml:space="preserve">(c)  </t>
    </r>
    <r>
      <rPr>
        <b/>
        <sz val="12"/>
        <rFont val="新細明體"/>
        <family val="1"/>
      </rPr>
      <t>以美元發出的保單</t>
    </r>
    <r>
      <rPr>
        <b/>
        <sz val="12"/>
        <rFont val="Times New Roman"/>
        <family val="1"/>
      </rPr>
      <t xml:space="preserve">
(c)  Policy Issued in USD</t>
    </r>
  </si>
  <si>
    <r>
      <t xml:space="preserve">(d)  </t>
    </r>
    <r>
      <rPr>
        <b/>
        <sz val="12"/>
        <rFont val="新細明體"/>
        <family val="1"/>
      </rPr>
      <t>以其他貨幣發出的保單</t>
    </r>
    <r>
      <rPr>
        <b/>
        <sz val="12"/>
        <rFont val="細明體"/>
        <family val="3"/>
      </rPr>
      <t xml:space="preserve">
</t>
    </r>
    <r>
      <rPr>
        <b/>
        <sz val="12"/>
        <rFont val="Times New Roman"/>
        <family val="1"/>
      </rPr>
      <t>(d)  Policy Issued in Other Currencies</t>
    </r>
  </si>
  <si>
    <r>
      <t>在岸</t>
    </r>
    <r>
      <rPr>
        <b/>
        <sz val="12"/>
        <rFont val="Times New Roman"/>
        <family val="1"/>
      </rPr>
      <t xml:space="preserve"> / </t>
    </r>
    <r>
      <rPr>
        <b/>
        <sz val="12"/>
        <rFont val="新細明體"/>
        <family val="1"/>
      </rPr>
      <t>離岸</t>
    </r>
    <r>
      <rPr>
        <b/>
        <sz val="12"/>
        <rFont val="Times New Roman"/>
        <family val="1"/>
      </rPr>
      <t xml:space="preserve">
Onshore / Offshore</t>
    </r>
  </si>
  <si>
    <r>
      <t xml:space="preserve">(a)  </t>
    </r>
    <r>
      <rPr>
        <b/>
        <sz val="12"/>
        <rFont val="新細明體"/>
        <family val="1"/>
      </rPr>
      <t>在岸</t>
    </r>
    <r>
      <rPr>
        <b/>
        <sz val="12"/>
        <rFont val="Times New Roman"/>
        <family val="1"/>
      </rPr>
      <t xml:space="preserve">
(a)  Onshore</t>
    </r>
  </si>
  <si>
    <r>
      <t xml:space="preserve">(b)  </t>
    </r>
    <r>
      <rPr>
        <b/>
        <sz val="12"/>
        <rFont val="新細明體"/>
        <family val="1"/>
      </rPr>
      <t>離岸</t>
    </r>
    <r>
      <rPr>
        <b/>
        <sz val="12"/>
        <rFont val="細明體"/>
        <family val="3"/>
      </rPr>
      <t xml:space="preserve">
</t>
    </r>
    <r>
      <rPr>
        <b/>
        <sz val="12"/>
        <rFont val="Times New Roman"/>
        <family val="1"/>
      </rPr>
      <t>(b)  Offshore</t>
    </r>
  </si>
  <si>
    <r>
      <t>保費年期</t>
    </r>
    <r>
      <rPr>
        <b/>
        <sz val="12"/>
        <rFont val="Times New Roman"/>
        <family val="1"/>
      </rPr>
      <t xml:space="preserve">
Premium Term</t>
    </r>
  </si>
  <si>
    <t>(&lt;5 years)</t>
  </si>
  <si>
    <r>
      <t xml:space="preserve">(b)  </t>
    </r>
    <r>
      <rPr>
        <b/>
        <sz val="12"/>
        <rFont val="新細明體"/>
        <family val="1"/>
      </rPr>
      <t xml:space="preserve">年度化保費
</t>
    </r>
    <r>
      <rPr>
        <b/>
        <sz val="12"/>
        <rFont val="Times New Roman"/>
        <family val="1"/>
      </rPr>
      <t>(&lt;5</t>
    </r>
    <r>
      <rPr>
        <b/>
        <sz val="12"/>
        <rFont val="新細明體"/>
        <family val="1"/>
      </rPr>
      <t xml:space="preserve"> 年</t>
    </r>
    <r>
      <rPr>
        <b/>
        <sz val="12"/>
        <rFont val="Times New Roman"/>
        <family val="1"/>
      </rPr>
      <t>)</t>
    </r>
  </si>
  <si>
    <t>(b)  Annualized</t>
  </si>
  <si>
    <t>(a) Single</t>
  </si>
  <si>
    <r>
      <t xml:space="preserve">(a)  </t>
    </r>
    <r>
      <rPr>
        <b/>
        <sz val="12"/>
        <rFont val="新細明體"/>
        <family val="1"/>
      </rPr>
      <t>整付保費收入</t>
    </r>
    <r>
      <rPr>
        <b/>
        <sz val="12"/>
        <rFont val="Times New Roman"/>
        <family val="1"/>
      </rPr>
      <t xml:space="preserve">
</t>
    </r>
  </si>
  <si>
    <t>(5 &lt;10 years)</t>
  </si>
  <si>
    <t>(10 &lt;25 years)</t>
  </si>
  <si>
    <t>(25+ years)</t>
  </si>
  <si>
    <t>(c)  Annualized</t>
  </si>
  <si>
    <t>(d)  Annualized</t>
  </si>
  <si>
    <t>(e)  Annualized</t>
  </si>
  <si>
    <r>
      <t xml:space="preserve">(c)  </t>
    </r>
    <r>
      <rPr>
        <b/>
        <sz val="12"/>
        <rFont val="新細明體"/>
        <family val="1"/>
      </rPr>
      <t xml:space="preserve">年度化保費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</si>
  <si>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年度化保費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</si>
  <si>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年度化保費
</t>
    </r>
    <r>
      <rPr>
        <b/>
        <sz val="12"/>
        <rFont val="Times New Roman"/>
        <family val="1"/>
      </rPr>
      <t>(25+</t>
    </r>
    <r>
      <rPr>
        <b/>
        <sz val="12"/>
        <rFont val="新細明體"/>
        <family val="1"/>
      </rPr>
      <t xml:space="preserve"> 年</t>
    </r>
    <r>
      <rPr>
        <b/>
        <sz val="12"/>
        <rFont val="Times New Roman"/>
        <family val="1"/>
      </rPr>
      <t>)</t>
    </r>
  </si>
  <si>
    <t>(f) Total of Annualized</t>
  </si>
  <si>
    <t>(b) + (c) + (d) + (e)</t>
  </si>
  <si>
    <r>
      <t xml:space="preserve">(c)  </t>
    </r>
    <r>
      <rPr>
        <b/>
        <sz val="12"/>
        <rFont val="新細明體"/>
        <family val="1"/>
      </rPr>
      <t>總額</t>
    </r>
    <r>
      <rPr>
        <b/>
        <sz val="12"/>
        <rFont val="Times New Roman"/>
        <family val="1"/>
      </rPr>
      <t xml:space="preserve"> (a) + (b)</t>
    </r>
    <r>
      <rPr>
        <b/>
        <sz val="12"/>
        <rFont val="細明體"/>
        <family val="3"/>
      </rPr>
      <t xml:space="preserve">
</t>
    </r>
    <r>
      <rPr>
        <b/>
        <sz val="12"/>
        <rFont val="Times New Roman"/>
        <family val="1"/>
      </rPr>
      <t>(c)  Total (a) + (b)</t>
    </r>
  </si>
  <si>
    <r>
      <t xml:space="preserve">(e)  </t>
    </r>
    <r>
      <rPr>
        <b/>
        <sz val="12"/>
        <rFont val="新細明體"/>
        <family val="1"/>
      </rPr>
      <t>總額</t>
    </r>
    <r>
      <rPr>
        <b/>
        <sz val="12"/>
        <rFont val="Times New Roman"/>
        <family val="1"/>
      </rPr>
      <t xml:space="preserve"> (a) + (b) + (c) + (d)</t>
    </r>
    <r>
      <rPr>
        <b/>
        <sz val="12"/>
        <rFont val="細明體"/>
        <family val="3"/>
      </rPr>
      <t xml:space="preserve">
</t>
    </r>
    <r>
      <rPr>
        <b/>
        <sz val="12"/>
        <rFont val="Times New Roman"/>
        <family val="1"/>
      </rPr>
      <t>(e)  Total (a) + (b) + (c) + (d)</t>
    </r>
  </si>
  <si>
    <r>
      <t xml:space="preserve">(f) </t>
    </r>
    <r>
      <rPr>
        <b/>
        <sz val="12"/>
        <rFont val="新細明體"/>
        <family val="1"/>
      </rPr>
      <t xml:space="preserve"> 年度化保費總額
</t>
    </r>
    <r>
      <rPr>
        <b/>
        <sz val="12"/>
        <rFont val="Times New Roman"/>
        <family val="1"/>
      </rPr>
      <t>(b) + (c) + (d) + (e)</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</si>
  <si>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</si>
  <si>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</si>
  <si>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</si>
  <si>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</si>
  <si>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</si>
  <si>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</si>
  <si>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</si>
  <si>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</si>
  <si>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銷售渠道</t>
    </r>
    <r>
      <rPr>
        <b/>
        <sz val="12"/>
        <rFont val="Times New Roman"/>
        <family val="1"/>
      </rPr>
      <t xml:space="preserve">
Distribution Channel</t>
    </r>
  </si>
  <si>
    <r>
      <t xml:space="preserve">(a)  </t>
    </r>
    <r>
      <rPr>
        <b/>
        <sz val="12"/>
        <rFont val="新細明體"/>
        <family val="1"/>
      </rPr>
      <t>代理</t>
    </r>
    <r>
      <rPr>
        <b/>
        <sz val="12"/>
        <rFont val="Times New Roman"/>
        <family val="1"/>
      </rPr>
      <t xml:space="preserve"> (</t>
    </r>
    <r>
      <rPr>
        <b/>
        <sz val="12"/>
        <rFont val="新細明體"/>
        <family val="1"/>
      </rPr>
      <t>不包括銀行</t>
    </r>
    <r>
      <rPr>
        <b/>
        <sz val="12"/>
        <rFont val="Times New Roman"/>
        <family val="1"/>
      </rPr>
      <t>)
(a)  Agents (excluding Banks)</t>
    </r>
  </si>
  <si>
    <r>
      <t xml:space="preserve">(b)  </t>
    </r>
    <r>
      <rPr>
        <b/>
        <sz val="12"/>
        <rFont val="新細明體"/>
        <family val="1"/>
      </rPr>
      <t>銀行</t>
    </r>
    <r>
      <rPr>
        <b/>
        <sz val="12"/>
        <rFont val="細明體"/>
        <family val="3"/>
      </rPr>
      <t xml:space="preserve">
</t>
    </r>
    <r>
      <rPr>
        <b/>
        <sz val="12"/>
        <rFont val="Times New Roman"/>
        <family val="1"/>
      </rPr>
      <t>(b)  Banks</t>
    </r>
  </si>
  <si>
    <r>
      <t xml:space="preserve">(c)  </t>
    </r>
    <r>
      <rPr>
        <b/>
        <sz val="12"/>
        <rFont val="新細明體"/>
        <family val="1"/>
      </rPr>
      <t>經紀</t>
    </r>
    <r>
      <rPr>
        <b/>
        <sz val="12"/>
        <rFont val="Times New Roman"/>
        <family val="1"/>
      </rPr>
      <t xml:space="preserve">
(c)  Brokers</t>
    </r>
  </si>
  <si>
    <r>
      <t xml:space="preserve">(d)  </t>
    </r>
    <r>
      <rPr>
        <b/>
        <sz val="12"/>
        <rFont val="新細明體"/>
        <family val="1"/>
      </rPr>
      <t>直接</t>
    </r>
    <r>
      <rPr>
        <b/>
        <sz val="12"/>
        <rFont val="細明體"/>
        <family val="3"/>
      </rPr>
      <t xml:space="preserve">
</t>
    </r>
    <r>
      <rPr>
        <b/>
        <sz val="12"/>
        <rFont val="Times New Roman"/>
        <family val="1"/>
      </rPr>
      <t>(d)  Direct</t>
    </r>
  </si>
  <si>
    <r>
      <t xml:space="preserve">(e)  </t>
    </r>
    <r>
      <rPr>
        <b/>
        <sz val="12"/>
        <rFont val="新細明體"/>
        <family val="1"/>
      </rPr>
      <t>其他</t>
    </r>
    <r>
      <rPr>
        <b/>
        <sz val="12"/>
        <rFont val="細明體"/>
        <family val="3"/>
      </rPr>
      <t xml:space="preserve">
</t>
    </r>
    <r>
      <rPr>
        <b/>
        <sz val="12"/>
        <rFont val="Times New Roman"/>
        <family val="1"/>
      </rPr>
      <t>(e)  Others</t>
    </r>
  </si>
  <si>
    <r>
      <t xml:space="preserve">(f)  </t>
    </r>
    <r>
      <rPr>
        <b/>
        <sz val="12"/>
        <rFont val="新細明體"/>
        <family val="1"/>
      </rPr>
      <t>總額</t>
    </r>
    <r>
      <rPr>
        <b/>
        <sz val="12"/>
        <rFont val="Times New Roman"/>
        <family val="1"/>
      </rPr>
      <t xml:space="preserve"> (a) + (b) + (c) + (d) + (e)</t>
    </r>
    <r>
      <rPr>
        <b/>
        <sz val="12"/>
        <rFont val="細明體"/>
        <family val="3"/>
      </rPr>
      <t xml:space="preserve">
</t>
    </r>
    <r>
      <rPr>
        <b/>
        <sz val="12"/>
        <rFont val="Times New Roman"/>
        <family val="1"/>
      </rPr>
      <t>(f)  Total (a) + (b) + (c) + (d) + (e)</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</si>
  <si>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</si>
  <si>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</si>
  <si>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</si>
  <si>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</si>
  <si>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</si>
  <si>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</si>
  <si>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</si>
  <si>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</si>
  <si>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</si>
  <si>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</si>
  <si>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</si>
  <si>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</si>
  <si>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</si>
  <si>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</si>
  <si>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</si>
  <si>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</si>
  <si>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</si>
  <si>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</si>
  <si>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</si>
  <si>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</si>
  <si>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</si>
  <si>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</si>
  <si>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</si>
  <si>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</si>
  <si>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</si>
  <si>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</si>
  <si>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</si>
  <si>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</si>
  <si>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HKLQ1-1(d)
Form HKLQ1-1(d)</t>
    </r>
  </si>
  <si>
    <r>
      <t>銷售渠道</t>
    </r>
    <r>
      <rPr>
        <sz val="8"/>
        <rFont val="Times New Roman"/>
        <family val="1"/>
      </rPr>
      <t xml:space="preserve">
Distribution Channel</t>
    </r>
  </si>
  <si>
    <r>
      <t xml:space="preserve">(b) </t>
    </r>
    <r>
      <rPr>
        <sz val="8"/>
        <rFont val="新細明體"/>
        <family val="1"/>
      </rPr>
      <t>銀行</t>
    </r>
    <r>
      <rPr>
        <sz val="8"/>
        <rFont val="Times New Roman"/>
        <family val="1"/>
      </rPr>
      <t xml:space="preserve">
(b) Banks</t>
    </r>
  </si>
  <si>
    <r>
      <t xml:space="preserve">(c) </t>
    </r>
    <r>
      <rPr>
        <sz val="8"/>
        <rFont val="新細明體"/>
        <family val="1"/>
      </rPr>
      <t>經紀</t>
    </r>
    <r>
      <rPr>
        <sz val="8"/>
        <rFont val="Times New Roman"/>
        <family val="1"/>
      </rPr>
      <t xml:space="preserve">
(c) Brokers</t>
    </r>
  </si>
  <si>
    <r>
      <t xml:space="preserve">(a) </t>
    </r>
    <r>
      <rPr>
        <sz val="8"/>
        <rFont val="新細明體"/>
        <family val="1"/>
      </rPr>
      <t xml:space="preserve">以港元發出的保單
</t>
    </r>
    <r>
      <rPr>
        <sz val="8"/>
        <rFont val="Times New Roman"/>
        <family val="1"/>
      </rPr>
      <t>(a) Policy issued in HKD</t>
    </r>
  </si>
  <si>
    <r>
      <t xml:space="preserve">(b) </t>
    </r>
    <r>
      <rPr>
        <sz val="8"/>
        <rFont val="新細明體"/>
        <family val="1"/>
      </rPr>
      <t xml:space="preserve">以人民幣發出的保單
</t>
    </r>
    <r>
      <rPr>
        <sz val="8"/>
        <rFont val="Times New Roman"/>
        <family val="1"/>
      </rPr>
      <t>(b) Policy issued in RMB</t>
    </r>
  </si>
  <si>
    <r>
      <t xml:space="preserve">(c) </t>
    </r>
    <r>
      <rPr>
        <sz val="8"/>
        <rFont val="新細明體"/>
        <family val="1"/>
      </rPr>
      <t xml:space="preserve">以美元發出的保單
</t>
    </r>
    <r>
      <rPr>
        <sz val="8"/>
        <rFont val="Times New Roman"/>
        <family val="1"/>
      </rPr>
      <t>(c) Policy issued in USD</t>
    </r>
  </si>
  <si>
    <r>
      <t xml:space="preserve">(d) </t>
    </r>
    <r>
      <rPr>
        <sz val="8"/>
        <rFont val="新細明體"/>
        <family val="1"/>
      </rPr>
      <t xml:space="preserve">以其他貨幣發出的保單
</t>
    </r>
    <r>
      <rPr>
        <sz val="8"/>
        <rFont val="Times New Roman"/>
        <family val="1"/>
      </rPr>
      <t>(d) Policy issued in other currencies</t>
    </r>
  </si>
  <si>
    <r>
      <t xml:space="preserve">(d) </t>
    </r>
    <r>
      <rPr>
        <sz val="8"/>
        <rFont val="新細明體"/>
        <family val="1"/>
      </rPr>
      <t>直接</t>
    </r>
    <r>
      <rPr>
        <sz val="8"/>
        <rFont val="Times New Roman"/>
        <family val="1"/>
      </rPr>
      <t xml:space="preserve">
(d) Direct</t>
    </r>
  </si>
  <si>
    <r>
      <t xml:space="preserve">(e) </t>
    </r>
    <r>
      <rPr>
        <sz val="8"/>
        <rFont val="新細明體"/>
        <family val="1"/>
      </rPr>
      <t>其他</t>
    </r>
    <r>
      <rPr>
        <sz val="8"/>
        <rFont val="Times New Roman"/>
        <family val="1"/>
      </rPr>
      <t xml:space="preserve">
(e) Others</t>
    </r>
  </si>
  <si>
    <r>
      <t xml:space="preserve">總額 : </t>
    </r>
    <r>
      <rPr>
        <sz val="8"/>
        <rFont val="Times New Roman"/>
        <family val="1"/>
      </rPr>
      <t>(a) + (b) + (c) + (d) + (e)</t>
    </r>
    <r>
      <rPr>
        <sz val="8"/>
        <rFont val="新細明體"/>
        <family val="1"/>
      </rPr>
      <t xml:space="preserve">
</t>
    </r>
    <r>
      <rPr>
        <sz val="8"/>
        <rFont val="Times New Roman"/>
        <family val="1"/>
      </rPr>
      <t>Total : (a) + (b) + (c) + (d) + (e)</t>
    </r>
  </si>
  <si>
    <r>
      <t>註</t>
    </r>
    <r>
      <rPr>
        <i/>
        <sz val="8"/>
        <rFont val="Times New Roman"/>
        <family val="1"/>
      </rPr>
      <t>:</t>
    </r>
    <r>
      <rPr>
        <i/>
        <u val="single"/>
        <sz val="8"/>
        <rFont val="Times New Roman"/>
        <family val="1"/>
      </rPr>
      <t xml:space="preserve">
</t>
    </r>
    <r>
      <rPr>
        <i/>
        <sz val="8"/>
        <rFont val="Times New Roman"/>
        <family val="1"/>
      </rPr>
      <t>Note:</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</si>
  <si>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</si>
  <si>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參照香港保險業聯會於二零一零年二月一日實施的壽險轉保守則內的修訂程序。</t>
    </r>
    <r>
      <rPr>
        <sz val="8"/>
        <rFont val="Times New Roman"/>
        <family val="1"/>
      </rPr>
      <t xml:space="preserve">
This has reference to the revised procedure on policy replacement implemented on 1 February 2010 by the Hong Kong Federation of Insurers under the Code of Practice for Life Insurance Replacement.</t>
    </r>
  </si>
  <si>
    <t>Number of policies terminated in the period</t>
  </si>
  <si>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</si>
  <si>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</si>
  <si>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r>
      <t>新造業務</t>
    </r>
    <r>
      <rPr>
        <i/>
        <sz val="8"/>
        <rFont val="Times New Roman"/>
        <family val="1"/>
      </rPr>
      <t xml:space="preserve">
New Business</t>
    </r>
  </si>
  <si>
    <t>安達人壽</t>
  </si>
  <si>
    <t>英傑華人壽</t>
  </si>
  <si>
    <t>信諾環球人壽保險有限公司</t>
  </si>
  <si>
    <t>Annualized</t>
  </si>
  <si>
    <t>Policies</t>
  </si>
  <si>
    <t>Lives</t>
  </si>
  <si>
    <t>Premiums</t>
  </si>
  <si>
    <t>Name of Insurer</t>
  </si>
  <si>
    <t/>
  </si>
  <si>
    <t>Revenue</t>
  </si>
  <si>
    <t>Premiums</t>
  </si>
  <si>
    <t>American Family Life</t>
  </si>
  <si>
    <t>AIA (HK)</t>
  </si>
  <si>
    <t>Asia Insurance</t>
  </si>
  <si>
    <t>A Generali</t>
  </si>
  <si>
    <t>AXA China (Bermuda)</t>
  </si>
  <si>
    <t>AXA China (HK)</t>
  </si>
  <si>
    <t>AXA Life</t>
  </si>
  <si>
    <t>Blue Cross</t>
  </si>
  <si>
    <t>BOC Group Life</t>
  </si>
  <si>
    <t>Canada Life</t>
  </si>
  <si>
    <t>China Life</t>
  </si>
  <si>
    <t>CMI</t>
  </si>
  <si>
    <t>Dah Sing Life</t>
  </si>
  <si>
    <t>Generali Int'l</t>
  </si>
  <si>
    <t>Hannover Re</t>
  </si>
  <si>
    <t>Hong Kong Life</t>
  </si>
  <si>
    <t>HSBC Insurance</t>
  </si>
  <si>
    <t>HSBC Life</t>
  </si>
  <si>
    <t>Liberty Int'l</t>
  </si>
  <si>
    <t>Lloyd's</t>
  </si>
  <si>
    <t>Manufacturers Life</t>
  </si>
  <si>
    <t>Manulife (Int'l)</t>
  </si>
  <si>
    <t>Massachusetts Mutual</t>
  </si>
  <si>
    <t>MassMutual Asia</t>
  </si>
  <si>
    <t>Metropolitan Life</t>
  </si>
  <si>
    <t>Old Mutual Life</t>
  </si>
  <si>
    <t>Pacific Life</t>
  </si>
  <si>
    <t>Principal</t>
  </si>
  <si>
    <t>Prudential (America)</t>
  </si>
  <si>
    <t>RGA Re</t>
  </si>
  <si>
    <t>Royal Skandia Life</t>
  </si>
  <si>
    <t>Swiss Re</t>
  </si>
  <si>
    <t>Sincere Life</t>
  </si>
  <si>
    <t>Revenue Premiums</t>
  </si>
  <si>
    <t>Name of Insurer</t>
  </si>
  <si>
    <t>Abbreviated Name</t>
  </si>
  <si>
    <t>簡稱</t>
  </si>
  <si>
    <t>Type of Business</t>
  </si>
  <si>
    <t>獲授權</t>
  </si>
  <si>
    <t>Authorized</t>
  </si>
  <si>
    <t>業務類型</t>
  </si>
  <si>
    <t>Long Term</t>
  </si>
  <si>
    <t>長期</t>
  </si>
  <si>
    <t>Composite</t>
  </si>
  <si>
    <t>綜合</t>
  </si>
  <si>
    <t>Asia Insurance Company, Limited</t>
  </si>
  <si>
    <t>亞洲保險</t>
  </si>
  <si>
    <t>忠利</t>
  </si>
  <si>
    <t>AXA China Region Insurance Company (Bermuda) Limited</t>
  </si>
  <si>
    <t>AXA China Region Insurance Company Limited</t>
  </si>
  <si>
    <t>AXA Life Insurance Company Limited</t>
  </si>
  <si>
    <t>藍十字</t>
  </si>
  <si>
    <t>中銀集團人壽保險有限公司</t>
  </si>
  <si>
    <t>中銀集團人壽</t>
  </si>
  <si>
    <r>
      <t>C</t>
    </r>
    <r>
      <rPr>
        <b/>
        <sz val="8"/>
        <color indexed="8"/>
        <rFont val="Times New Roman"/>
        <family val="1"/>
      </rPr>
      <t>anada Life Limited</t>
    </r>
  </si>
  <si>
    <t xml:space="preserve">Composite </t>
  </si>
  <si>
    <t>Clerical Medical Investment Group Limited</t>
  </si>
  <si>
    <t>Clerical Medical</t>
  </si>
  <si>
    <t>CMI Insurance Company Limited</t>
  </si>
  <si>
    <t>大新人壽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</si>
  <si>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</si>
  <si>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</si>
  <si>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</si>
  <si>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</si>
  <si>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</si>
  <si>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</si>
  <si>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</si>
  <si>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利寶國際保險有限公司</t>
  </si>
  <si>
    <t>利寶國際</t>
  </si>
  <si>
    <t>Lloyd’s Underwriters</t>
  </si>
  <si>
    <t>勞合社</t>
  </si>
  <si>
    <r>
      <t>M</t>
    </r>
    <r>
      <rPr>
        <b/>
        <sz val="8"/>
        <color indexed="8"/>
        <rFont val="Times New Roman"/>
        <family val="1"/>
      </rPr>
      <t>anufacturers Life Insurance Company - The</t>
    </r>
  </si>
  <si>
    <t>宏利人壽</t>
  </si>
  <si>
    <t>Massachusetts Mutual Life Insurance Company</t>
  </si>
  <si>
    <t>MassMutual Asia Limited</t>
  </si>
  <si>
    <t>Metropolitan Life Insurance Company of Hong Kong Limited</t>
  </si>
  <si>
    <t>美商大都會人壽</t>
  </si>
  <si>
    <t>Münchener Rückversicherungs - Gesellschaft 
     (Munich Reinsurance Company)</t>
  </si>
  <si>
    <r>
      <t>Mu</t>
    </r>
    <r>
      <rPr>
        <b/>
        <sz val="8"/>
        <rFont val="Times New Roman"/>
        <family val="1"/>
      </rPr>
      <t>n</t>
    </r>
    <r>
      <rPr>
        <b/>
        <sz val="8"/>
        <color indexed="8"/>
        <rFont val="Times New Roman"/>
        <family val="1"/>
      </rPr>
      <t>ich Re</t>
    </r>
  </si>
  <si>
    <t>太平洋人壽保險有限公司</t>
  </si>
  <si>
    <t>太平洋人壽</t>
  </si>
  <si>
    <t>Principal Insurance Company (Hong Kong) Limited</t>
  </si>
  <si>
    <t>美國信安保險有限公司</t>
  </si>
  <si>
    <t>美國信安</t>
  </si>
  <si>
    <t>Prudential Insurance Company of America - The</t>
  </si>
  <si>
    <r>
      <t>R</t>
    </r>
    <r>
      <rPr>
        <b/>
        <sz val="8"/>
        <color indexed="8"/>
        <rFont val="Times New Roman"/>
        <family val="1"/>
      </rPr>
      <t>GA Reinsurance Company</t>
    </r>
  </si>
  <si>
    <t>Royal Skandia Life Assurance Limited</t>
  </si>
  <si>
    <t>瑞士再保險</t>
  </si>
  <si>
    <t>Sincere Life Assurance Company Limited - The</t>
  </si>
  <si>
    <t>先施人壽</t>
  </si>
  <si>
    <t>Standard Life (Asia) Limited</t>
  </si>
  <si>
    <t>Zurich Life</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</si>
  <si>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</si>
  <si>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</si>
  <si>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</si>
  <si>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</si>
  <si>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</si>
  <si>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</si>
  <si>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</si>
  <si>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</si>
  <si>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</si>
  <si>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</si>
  <si>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</si>
  <si>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</si>
  <si>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</si>
  <si>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</si>
  <si>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</si>
  <si>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</si>
  <si>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</si>
  <si>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</si>
  <si>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</si>
  <si>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</si>
  <si>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</si>
  <si>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</si>
  <si>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</si>
  <si>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</si>
  <si>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</si>
  <si>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</si>
  <si>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</si>
  <si>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t>市場總額</t>
  </si>
  <si>
    <r>
      <t xml:space="preserve">(3) </t>
    </r>
    <r>
      <rPr>
        <b/>
        <sz val="12"/>
        <rFont val="新細明體"/>
        <family val="1"/>
      </rPr>
      <t>其他</t>
    </r>
    <r>
      <rPr>
        <b/>
        <sz val="12"/>
        <rFont val="Times New Roman"/>
        <family val="1"/>
      </rPr>
      <t xml:space="preserve"> (</t>
    </r>
    <r>
      <rPr>
        <b/>
        <sz val="12"/>
        <rFont val="新細明體"/>
        <family val="1"/>
      </rPr>
      <t>類別</t>
    </r>
    <r>
      <rPr>
        <b/>
        <sz val="12"/>
        <rFont val="Times New Roman"/>
        <family val="1"/>
      </rPr>
      <t xml:space="preserve"> B, D, E &amp; F)
(3) Others (Classes B, D, E &amp; F)</t>
    </r>
  </si>
  <si>
    <r>
      <t xml:space="preserve">(4) </t>
    </r>
    <r>
      <rPr>
        <b/>
        <sz val="12"/>
        <rFont val="新細明體"/>
        <family val="1"/>
      </rPr>
      <t>總額</t>
    </r>
    <r>
      <rPr>
        <b/>
        <sz val="12"/>
        <rFont val="Times New Roman"/>
        <family val="1"/>
      </rPr>
      <t xml:space="preserve"> (1)(a) + (2)(a) + (3)
(4) Total (1)(a) + (2)(a) + (3)</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</si>
  <si>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</si>
  <si>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 xml:space="preserve">(b)  </t>
    </r>
    <r>
      <rPr>
        <b/>
        <sz val="12"/>
        <rFont val="新細明體"/>
        <family val="1"/>
      </rPr>
      <t>意外及疾病</t>
    </r>
    <r>
      <rPr>
        <b/>
        <sz val="12"/>
        <rFont val="Times New Roman"/>
        <family val="1"/>
      </rPr>
      <t xml:space="preserve">
(b)  Accident &amp; Sickness</t>
    </r>
  </si>
  <si>
    <r>
      <t>(</t>
    </r>
    <r>
      <rPr>
        <b/>
        <sz val="12"/>
        <rFont val="新細明體"/>
        <family val="1"/>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</si>
  <si>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</si>
  <si>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1"/>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</si>
  <si>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</si>
  <si>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</si>
  <si>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</si>
  <si>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</si>
  <si>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</si>
  <si>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</si>
  <si>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</si>
  <si>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</si>
  <si>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</si>
  <si>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</si>
  <si>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</si>
  <si>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</si>
  <si>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</si>
  <si>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</si>
  <si>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</si>
  <si>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</si>
  <si>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</si>
  <si>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</si>
  <si>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</si>
  <si>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</si>
  <si>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</si>
  <si>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</si>
  <si>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</si>
  <si>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</si>
  <si>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</si>
  <si>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</si>
  <si>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</si>
  <si>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</si>
  <si>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</si>
  <si>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</si>
  <si>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</si>
  <si>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</si>
  <si>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</si>
  <si>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</si>
  <si>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</si>
  <si>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</si>
  <si>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</si>
  <si>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</si>
  <si>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</si>
  <si>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</si>
  <si>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</si>
  <si>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</si>
  <si>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</si>
  <si>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</si>
  <si>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</si>
  <si>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</si>
  <si>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</si>
  <si>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</si>
  <si>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</si>
  <si>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</si>
  <si>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</si>
  <si>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1"/>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</si>
  <si>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</si>
  <si>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</si>
  <si>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</si>
  <si>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</si>
  <si>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</si>
  <si>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</si>
  <si>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</si>
  <si>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</si>
  <si>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</si>
  <si>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</si>
  <si>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</si>
  <si>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D</t>
    </r>
    <r>
      <rPr>
        <b/>
        <sz val="8"/>
        <color indexed="8"/>
        <rFont val="Times New Roman"/>
        <family val="1"/>
      </rPr>
      <t>ah Sing Life Assurance Company Limited</t>
    </r>
  </si>
  <si>
    <t>Long Term</t>
  </si>
  <si>
    <t>Zurich International</t>
  </si>
  <si>
    <t>Aviva Life Insurance Company Limited</t>
  </si>
  <si>
    <t>先施人壽保險有限公司</t>
  </si>
  <si>
    <t>Friends Provident Int'l</t>
  </si>
  <si>
    <t>Desjardins Sécurité Financière, Compagnie d'Assurance Vie
     (Desjardins Financial Security Life Assurance Company)</t>
  </si>
  <si>
    <t>Desjardins Financial Security</t>
  </si>
  <si>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</si>
  <si>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</si>
  <si>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</si>
  <si>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</si>
  <si>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</si>
  <si>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</si>
  <si>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</si>
  <si>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</si>
  <si>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</si>
  <si>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</si>
  <si>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</si>
  <si>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</si>
  <si>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</si>
  <si>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</si>
  <si>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</si>
  <si>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</si>
  <si>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</si>
  <si>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</si>
  <si>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</si>
  <si>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</si>
  <si>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</si>
  <si>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</si>
  <si>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</si>
  <si>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</si>
  <si>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</si>
  <si>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</si>
  <si>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</si>
  <si>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</si>
  <si>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</si>
  <si>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</si>
  <si>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</si>
  <si>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</si>
  <si>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</si>
  <si>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</si>
  <si>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</si>
  <si>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</si>
  <si>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</si>
  <si>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</si>
  <si>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</si>
  <si>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</si>
  <si>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</si>
  <si>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</si>
  <si>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</si>
  <si>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</si>
  <si>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</si>
  <si>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</si>
  <si>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</si>
  <si>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</si>
  <si>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</si>
  <si>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</si>
  <si>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</si>
  <si>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</si>
  <si>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</si>
  <si>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</si>
  <si>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</si>
  <si>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</si>
  <si>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</si>
  <si>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</si>
  <si>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</si>
  <si>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</si>
  <si>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</si>
  <si>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</si>
  <si>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</si>
  <si>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</si>
  <si>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</si>
  <si>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</si>
  <si>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</si>
  <si>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</si>
  <si>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</si>
  <si>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</si>
  <si>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</si>
  <si>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</si>
  <si>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</si>
  <si>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</si>
  <si>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</si>
  <si>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</si>
  <si>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</si>
  <si>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</si>
  <si>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</si>
  <si>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</si>
  <si>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</si>
  <si>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</si>
  <si>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</si>
  <si>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</si>
  <si>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</si>
  <si>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</si>
  <si>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</si>
  <si>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</si>
  <si>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</si>
  <si>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</si>
  <si>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</si>
  <si>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</si>
  <si>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</si>
  <si>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</si>
  <si>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</si>
  <si>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</si>
  <si>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</si>
  <si>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</si>
  <si>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</si>
  <si>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</si>
  <si>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</si>
  <si>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</si>
  <si>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</si>
  <si>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</si>
  <si>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</si>
  <si>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</si>
  <si>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</si>
  <si>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</si>
  <si>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</si>
  <si>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</si>
  <si>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</si>
  <si>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</si>
  <si>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</si>
  <si>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</si>
  <si>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</si>
  <si>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</si>
  <si>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</si>
  <si>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</si>
  <si>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</si>
  <si>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</si>
  <si>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</si>
  <si>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</si>
  <si>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</si>
  <si>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</si>
  <si>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</si>
  <si>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</si>
  <si>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</si>
  <si>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</si>
  <si>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</si>
  <si>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</si>
  <si>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</si>
  <si>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</si>
  <si>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</si>
  <si>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</si>
  <si>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</si>
  <si>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</si>
  <si>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</si>
  <si>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</si>
  <si>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</si>
  <si>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</si>
  <si>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</si>
  <si>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</si>
  <si>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</si>
  <si>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</si>
  <si>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</si>
  <si>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</si>
  <si>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</si>
  <si>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</si>
  <si>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</si>
  <si>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</si>
  <si>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</si>
  <si>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</si>
  <si>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</si>
  <si>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</si>
  <si>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</si>
  <si>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</si>
  <si>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</si>
  <si>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</si>
  <si>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</si>
  <si>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</si>
  <si>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</si>
  <si>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</si>
  <si>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</si>
  <si>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</si>
  <si>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</si>
  <si>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</si>
  <si>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</si>
  <si>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</si>
  <si>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</si>
  <si>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</si>
  <si>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</si>
  <si>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</si>
  <si>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t>英國友誠國際有限公司</t>
  </si>
  <si>
    <t>英國友誠國際</t>
  </si>
  <si>
    <r>
      <t>Z</t>
    </r>
    <r>
      <rPr>
        <b/>
        <sz val="8"/>
        <color indexed="8"/>
        <rFont val="Times New Roman"/>
        <family val="1"/>
      </rPr>
      <t>urich Assurance Ltd</t>
    </r>
  </si>
  <si>
    <t>Zurich Assurance</t>
  </si>
  <si>
    <t>Zurich International Life Limited</t>
  </si>
  <si>
    <t>本統計數字所涵蓋的保險公司名單</t>
  </si>
  <si>
    <t>List of Insurers Covered in these Statistics</t>
  </si>
  <si>
    <r>
      <t>M</t>
    </r>
    <r>
      <rPr>
        <b/>
        <sz val="8"/>
        <color indexed="8"/>
        <rFont val="Times New Roman"/>
        <family val="1"/>
      </rPr>
      <t>anulife (International) Limited</t>
    </r>
  </si>
  <si>
    <t>BOC Group Life Assurance Company Limited</t>
  </si>
  <si>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</si>
  <si>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</si>
  <si>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</si>
  <si>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</si>
  <si>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</si>
  <si>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</si>
  <si>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</si>
  <si>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</si>
  <si>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</si>
  <si>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</si>
  <si>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</si>
  <si>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</si>
  <si>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</si>
  <si>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A</t>
  </si>
  <si>
    <r>
      <t>人壽及年金</t>
    </r>
    <r>
      <rPr>
        <sz val="8"/>
        <rFont val="Times New Roman"/>
        <family val="1"/>
      </rPr>
      <t xml:space="preserve">
Life and annuity</t>
    </r>
  </si>
  <si>
    <t>Long Term</t>
  </si>
  <si>
    <t>-</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</si>
  <si>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</si>
  <si>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</si>
  <si>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</si>
  <si>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</si>
  <si>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 xml:space="preserve"> </t>
  </si>
  <si>
    <t>Sun Life Hong Kong Limited</t>
  </si>
  <si>
    <t>Sun Life Hong Kong</t>
  </si>
  <si>
    <t>香港永明金融</t>
  </si>
  <si>
    <t>AXA HKLI</t>
  </si>
  <si>
    <t>Transamerica Life (Bermuda)</t>
  </si>
  <si>
    <t>信諾環球人壽</t>
  </si>
  <si>
    <t>CIGNA Worldwide Life</t>
  </si>
  <si>
    <t>CIGNA Worldwide Life Insurance Company Limited</t>
  </si>
  <si>
    <t>中國人壽</t>
  </si>
  <si>
    <t>香港永明金融有限公司</t>
  </si>
  <si>
    <t>美商大都會人壽保險香港有限公司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</si>
  <si>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</si>
  <si>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</si>
  <si>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t>富通保險</t>
  </si>
  <si>
    <r>
      <t>富通保險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</si>
  <si>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AXA Wealth Mgt (HK)</t>
  </si>
  <si>
    <r>
      <t>安盛財富管理</t>
    </r>
    <r>
      <rPr>
        <b/>
        <sz val="8"/>
        <color indexed="8"/>
        <rFont val="Times New Roman"/>
        <family val="1"/>
      </rPr>
      <t>(</t>
    </r>
    <r>
      <rPr>
        <b/>
        <sz val="8"/>
        <color indexed="8"/>
        <rFont val="細明體"/>
        <family val="3"/>
      </rPr>
      <t>香港</t>
    </r>
    <r>
      <rPr>
        <b/>
        <sz val="8"/>
        <color indexed="8"/>
        <rFont val="Times New Roman"/>
        <family val="1"/>
      </rPr>
      <t>)</t>
    </r>
  </si>
  <si>
    <r>
      <t xml:space="preserve">(1) </t>
    </r>
    <r>
      <rPr>
        <b/>
        <sz val="12"/>
        <rFont val="新細明體"/>
        <family val="1"/>
      </rPr>
      <t>非投資相連</t>
    </r>
    <r>
      <rPr>
        <b/>
        <sz val="12"/>
        <rFont val="Times New Roman"/>
        <family val="1"/>
      </rPr>
      <t xml:space="preserve"> (</t>
    </r>
    <r>
      <rPr>
        <b/>
        <sz val="12"/>
        <rFont val="新細明體"/>
        <family val="1"/>
      </rPr>
      <t>類別</t>
    </r>
    <r>
      <rPr>
        <b/>
        <sz val="12"/>
        <rFont val="Times New Roman"/>
        <family val="1"/>
      </rPr>
      <t xml:space="preserve"> A)
(1) Non-linked (Class A)</t>
    </r>
  </si>
  <si>
    <r>
      <t xml:space="preserve">(2) </t>
    </r>
    <r>
      <rPr>
        <b/>
        <sz val="12"/>
        <rFont val="新細明體"/>
        <family val="1"/>
      </rPr>
      <t>投資相連</t>
    </r>
    <r>
      <rPr>
        <b/>
        <sz val="12"/>
        <rFont val="Times New Roman"/>
        <family val="1"/>
      </rPr>
      <t xml:space="preserve"> (</t>
    </r>
    <r>
      <rPr>
        <b/>
        <sz val="12"/>
        <rFont val="新細明體"/>
        <family val="1"/>
      </rPr>
      <t>類別</t>
    </r>
    <r>
      <rPr>
        <b/>
        <sz val="12"/>
        <rFont val="Times New Roman"/>
        <family val="1"/>
      </rPr>
      <t xml:space="preserve"> C)
(2) Linked (Class C)</t>
    </r>
  </si>
  <si>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</si>
  <si>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</si>
  <si>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</si>
  <si>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個人人壽及年金</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及</t>
    </r>
    <r>
      <rPr>
        <b/>
        <sz val="12"/>
        <rFont val="Times New Roman"/>
        <family val="1"/>
      </rPr>
      <t xml:space="preserve"> C)
Individual Life and Annuity (Classes A &amp; C)</t>
    </r>
  </si>
  <si>
    <r>
      <t xml:space="preserve">(1) </t>
    </r>
    <r>
      <rPr>
        <b/>
        <sz val="12"/>
        <rFont val="新細明體"/>
        <family val="1"/>
      </rPr>
      <t>非投資相連個人業務</t>
    </r>
    <r>
      <rPr>
        <b/>
        <sz val="12"/>
        <rFont val="Times New Roman"/>
        <family val="1"/>
      </rPr>
      <t xml:space="preserve"> (</t>
    </r>
    <r>
      <rPr>
        <b/>
        <sz val="12"/>
        <rFont val="新細明體"/>
        <family val="1"/>
      </rPr>
      <t>類別</t>
    </r>
    <r>
      <rPr>
        <b/>
        <sz val="12"/>
        <rFont val="Times New Roman"/>
        <family val="1"/>
      </rPr>
      <t xml:space="preserve"> A)
(1) Non-Linked Individual Business (Class A)</t>
    </r>
  </si>
  <si>
    <r>
      <t xml:space="preserve">(2) </t>
    </r>
    <r>
      <rPr>
        <b/>
        <sz val="12"/>
        <rFont val="新細明體"/>
        <family val="1"/>
      </rPr>
      <t>投資相連個人業務</t>
    </r>
    <r>
      <rPr>
        <b/>
        <sz val="12"/>
        <rFont val="Times New Roman"/>
        <family val="1"/>
      </rPr>
      <t xml:space="preserve"> (</t>
    </r>
    <r>
      <rPr>
        <b/>
        <sz val="12"/>
        <rFont val="新細明體"/>
        <family val="1"/>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</si>
  <si>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</si>
  <si>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</si>
  <si>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</si>
  <si>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</si>
  <si>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</si>
  <si>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</si>
  <si>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</si>
  <si>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</si>
  <si>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</si>
  <si>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1"/>
      </rPr>
      <t>千港元</t>
    </r>
    <r>
      <rPr>
        <b/>
        <sz val="12"/>
        <rFont val="Times New Roman"/>
        <family val="1"/>
      </rPr>
      <t>)
(HK$'000)</t>
    </r>
  </si>
  <si>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</si>
  <si>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</si>
  <si>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t>
    </r>
    <r>
      <rPr>
        <b/>
        <sz val="12"/>
        <rFont val="新細明體"/>
        <family val="1"/>
      </rPr>
      <t>及個人業務總額</t>
    </r>
    <r>
      <rPr>
        <b/>
        <sz val="12"/>
        <rFont val="Times New Roman"/>
        <family val="1"/>
      </rPr>
      <t xml:space="preserve">
Other Individual Business (Classes B, D, E &amp; F) and Total Individual Business</t>
    </r>
  </si>
  <si>
    <r>
      <t xml:space="preserve">(3) </t>
    </r>
    <r>
      <rPr>
        <b/>
        <sz val="12"/>
        <rFont val="新細明體"/>
        <family val="1"/>
      </rP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</si>
  <si>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</si>
  <si>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</si>
  <si>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</si>
  <si>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</si>
  <si>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</si>
  <si>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</si>
  <si>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</si>
  <si>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</si>
  <si>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</si>
  <si>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1"/>
      </rPr>
      <t>千港元</t>
    </r>
    <r>
      <rPr>
        <b/>
        <sz val="12"/>
        <rFont val="Times New Roman"/>
        <family val="1"/>
      </rPr>
      <t>)
(HK$'000)</t>
    </r>
  </si>
  <si>
    <r>
      <t>香港長期保險業務的臨時統計數字</t>
    </r>
    <r>
      <rPr>
        <b/>
        <sz val="14"/>
        <rFont val="Times New Roman"/>
        <family val="1"/>
      </rPr>
      <t xml:space="preserve">
Provisional Statistics on Hong Kong Long Term Insurance Business</t>
    </r>
  </si>
  <si>
    <r>
      <t>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I)
Group Business (Classes A to I)</t>
    </r>
  </si>
  <si>
    <r>
      <t>非退休計劃團體業務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</si>
  <si>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1"/>
      </rPr>
      <t>類別</t>
    </r>
    <r>
      <rPr>
        <b/>
        <sz val="12"/>
        <rFont val="Times New Roman"/>
        <family val="1"/>
      </rPr>
      <t xml:space="preserve"> G </t>
    </r>
    <r>
      <rPr>
        <b/>
        <sz val="12"/>
        <rFont val="新細明體"/>
        <family val="1"/>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</si>
  <si>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</si>
  <si>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</si>
  <si>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</si>
  <si>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</si>
  <si>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</si>
  <si>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</si>
  <si>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</si>
  <si>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</si>
  <si>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</si>
  <si>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</si>
  <si>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</si>
  <si>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</si>
  <si>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</si>
  <si>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</si>
  <si>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1"/>
      </rPr>
      <t>千港元</t>
    </r>
    <r>
      <rPr>
        <b/>
        <sz val="12"/>
        <rFont val="Times New Roman"/>
        <family val="1"/>
      </rPr>
      <t>) 
(HK$'000)</t>
    </r>
  </si>
  <si>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</si>
  <si>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</si>
  <si>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t>恒生保險有限公司</t>
  </si>
  <si>
    <t>恒生保險</t>
  </si>
  <si>
    <t>Hang Seng Insurance</t>
  </si>
  <si>
    <t xml:space="preserve">Blue Cross (Asia-Pacific) Insurance Limited </t>
  </si>
  <si>
    <t>東亞人壽保險有限公司</t>
  </si>
  <si>
    <t>東亞人壽</t>
  </si>
  <si>
    <t>BEA Life</t>
  </si>
  <si>
    <r>
      <t>L</t>
    </r>
    <r>
      <rPr>
        <b/>
        <sz val="8"/>
        <color indexed="8"/>
        <rFont val="Times New Roman"/>
        <family val="1"/>
      </rPr>
      <t>iberty International Insurance Limited</t>
    </r>
  </si>
  <si>
    <t>Assicurazioni Generali Società per Azioni</t>
  </si>
  <si>
    <t>大都會人壽</t>
  </si>
  <si>
    <t xml:space="preserve">MetLife </t>
  </si>
  <si>
    <t>MetLife Limited</t>
  </si>
  <si>
    <t>大都會人壽保險有限公司</t>
  </si>
  <si>
    <r>
      <t>P</t>
    </r>
    <r>
      <rPr>
        <b/>
        <sz val="8"/>
        <color indexed="8"/>
        <rFont val="Times New Roman"/>
        <family val="1"/>
      </rPr>
      <t>acific Life Assurance Company, Limited - The</t>
    </r>
  </si>
  <si>
    <r>
      <t>O</t>
    </r>
    <r>
      <rPr>
        <b/>
        <sz val="8"/>
        <color indexed="8"/>
        <rFont val="Times New Roman"/>
        <family val="1"/>
      </rPr>
      <t>ld Mutual Life Assurance Company (South Africa) Limited</t>
    </r>
  </si>
  <si>
    <r>
      <t>S</t>
    </r>
    <r>
      <rPr>
        <b/>
        <sz val="8"/>
        <color indexed="8"/>
        <rFont val="Times New Roman"/>
        <family val="1"/>
      </rPr>
      <t>chweizerische Rückversicherungs-Gesellschaft AG
     (Swiss Reinsurance Company Ltd)</t>
    </r>
  </si>
  <si>
    <t>Aviva</t>
  </si>
  <si>
    <t>AXA Wealth Mgt (HK)</t>
  </si>
  <si>
    <t>BEA Life</t>
  </si>
  <si>
    <t>CIGNA Worldwide Life</t>
  </si>
  <si>
    <t>Desjardins Financial Security</t>
  </si>
  <si>
    <t>Friends Provident Int'l</t>
  </si>
  <si>
    <t>Hang Seng Insurance</t>
  </si>
  <si>
    <t>MetLife</t>
  </si>
  <si>
    <t>Munich Re</t>
  </si>
  <si>
    <t>PLL</t>
  </si>
  <si>
    <t>Standard Life Asia</t>
  </si>
  <si>
    <t>Sun Life Hong Kong</t>
  </si>
  <si>
    <t>TPRe</t>
  </si>
  <si>
    <t>Transamerica Life (Bermuda)</t>
  </si>
  <si>
    <t>Zurich Assurance</t>
  </si>
  <si>
    <t>Zurich International</t>
  </si>
  <si>
    <r>
      <t>T</t>
    </r>
    <r>
      <rPr>
        <b/>
        <sz val="8"/>
        <color indexed="8"/>
        <rFont val="Times New Roman"/>
        <family val="1"/>
      </rPr>
      <t xml:space="preserve">aiping Reinsurance Company Limited </t>
    </r>
  </si>
  <si>
    <t>Transamerica Life (Bermuda) Ltd.</t>
  </si>
  <si>
    <t>TPRe</t>
  </si>
  <si>
    <t>太平再保險</t>
  </si>
  <si>
    <t>太平再保險有限公司</t>
  </si>
  <si>
    <t>安盛財富管理(香港)</t>
  </si>
  <si>
    <t>中國人壽</t>
  </si>
  <si>
    <t>信諾環球人壽</t>
  </si>
  <si>
    <t>富通保險</t>
  </si>
  <si>
    <t>Aviva</t>
  </si>
  <si>
    <t xml:space="preserve">Ageas </t>
  </si>
  <si>
    <r>
      <t>F</t>
    </r>
    <r>
      <rPr>
        <b/>
        <sz val="8"/>
        <color indexed="8"/>
        <rFont val="Times New Roman"/>
        <family val="1"/>
      </rPr>
      <t>riends Provident International Limited</t>
    </r>
  </si>
  <si>
    <t>GenRe</t>
  </si>
  <si>
    <t>太平再保險</t>
  </si>
  <si>
    <t>通用再保</t>
  </si>
  <si>
    <r>
      <t>H</t>
    </r>
    <r>
      <rPr>
        <b/>
        <sz val="8"/>
        <rFont val="Times New Roman"/>
        <family val="1"/>
      </rPr>
      <t>ang Seng Insurance Company Limited</t>
    </r>
    <r>
      <rPr>
        <b/>
        <sz val="12"/>
        <rFont val="Times New Roman"/>
        <family val="1"/>
      </rPr>
      <t xml:space="preserve"> </t>
    </r>
  </si>
  <si>
    <t xml:space="preserve">AXA (Hong Kong) Life Insurance Company Limited </t>
  </si>
  <si>
    <t>Generali International Limited</t>
  </si>
  <si>
    <r>
      <t>G</t>
    </r>
    <r>
      <rPr>
        <b/>
        <sz val="8"/>
        <color indexed="8"/>
        <rFont val="Times New Roman"/>
        <family val="1"/>
      </rPr>
      <t>eneral Reinsurance AG</t>
    </r>
  </si>
  <si>
    <t>ACE Life</t>
  </si>
  <si>
    <t xml:space="preserve">Ageas Insurance Company (Asia) Limited </t>
  </si>
  <si>
    <r>
      <t>B</t>
    </r>
    <r>
      <rPr>
        <b/>
        <sz val="8"/>
        <color indexed="8"/>
        <rFont val="Times New Roman"/>
        <family val="1"/>
      </rPr>
      <t xml:space="preserve">EA Life Limited </t>
    </r>
  </si>
  <si>
    <t>ACE Life</t>
  </si>
  <si>
    <t>Ageas</t>
  </si>
  <si>
    <t>GenRe</t>
  </si>
  <si>
    <t>通用再保</t>
  </si>
  <si>
    <t>宏利（國際）</t>
  </si>
  <si>
    <t>美國萬通亞洲</t>
  </si>
  <si>
    <t>大都會人壽</t>
  </si>
  <si>
    <t>標準亞洲</t>
  </si>
  <si>
    <t>全美（百慕達）</t>
  </si>
  <si>
    <r>
      <t>A</t>
    </r>
    <r>
      <rPr>
        <b/>
        <sz val="8"/>
        <color indexed="8"/>
        <rFont val="Times New Roman"/>
        <family val="1"/>
      </rPr>
      <t>CE Life Insurance Company Ltd.</t>
    </r>
  </si>
  <si>
    <t>安達人壽保險有限公司</t>
  </si>
  <si>
    <t>安達人壽</t>
  </si>
  <si>
    <t>安盛金融有限公司</t>
  </si>
  <si>
    <t>安盛金融</t>
  </si>
  <si>
    <r>
      <t>安盛</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人壽保險有限公司</t>
    </r>
  </si>
  <si>
    <t>安盛(香港)人壽保險</t>
  </si>
  <si>
    <t>亞洲保險有限公司</t>
  </si>
  <si>
    <r>
      <t>安盛保險</t>
    </r>
    <r>
      <rPr>
        <b/>
        <sz val="8"/>
        <color indexed="8"/>
        <rFont val="Times New Roman"/>
        <family val="1"/>
      </rPr>
      <t>(</t>
    </r>
    <r>
      <rPr>
        <b/>
        <sz val="8"/>
        <color indexed="8"/>
        <rFont val="細明體"/>
        <family val="3"/>
      </rPr>
      <t>百慕達</t>
    </r>
    <r>
      <rPr>
        <b/>
        <sz val="8"/>
        <color indexed="8"/>
        <rFont val="Times New Roman"/>
        <family val="1"/>
      </rPr>
      <t>)</t>
    </r>
  </si>
  <si>
    <t>安盛保險(百慕達)有限公司</t>
  </si>
  <si>
    <t>SCOR Reinsurance Company (Asia) Limited</t>
  </si>
  <si>
    <t>SCOR Re</t>
  </si>
  <si>
    <t>法國再保險</t>
  </si>
  <si>
    <t>法國再保險(亞洲)有限公司</t>
  </si>
  <si>
    <t>英傑華人壽保險有限公司</t>
  </si>
  <si>
    <t>英傑華人壽</t>
  </si>
  <si>
    <t>美國萬通保險亞洲有限公司</t>
  </si>
  <si>
    <t>美國萬通亞洲</t>
  </si>
  <si>
    <t>Zürich Lebensversicherungs - Gesellschaft AG
     (Zurich Life Insurance Company Ltd)</t>
  </si>
  <si>
    <t>SCOR Re</t>
  </si>
  <si>
    <r>
      <t>有效直接業務</t>
    </r>
    <r>
      <rPr>
        <b/>
        <sz val="12"/>
        <rFont val="Times New Roman"/>
        <family val="1"/>
      </rPr>
      <t xml:space="preserve">
Direct Inforce Business</t>
    </r>
  </si>
  <si>
    <t>Canada Life Assurance</t>
  </si>
  <si>
    <t>安盛保險(百慕達)</t>
  </si>
  <si>
    <t>英國友誠國際</t>
  </si>
  <si>
    <t>友邦（香港）</t>
  </si>
  <si>
    <r>
      <t>C</t>
    </r>
    <r>
      <rPr>
        <b/>
        <sz val="8"/>
        <color indexed="8"/>
        <rFont val="Times New Roman"/>
        <family val="1"/>
      </rPr>
      <t>anada Life Assurance Company - The</t>
    </r>
  </si>
  <si>
    <t>Canada Life Assurance</t>
  </si>
  <si>
    <t>China Life Insurance (Overseas) Company Limited</t>
  </si>
  <si>
    <r>
      <t>全美</t>
    </r>
    <r>
      <rPr>
        <b/>
        <sz val="8"/>
        <color indexed="8"/>
        <rFont val="Times New Roman"/>
        <family val="1"/>
      </rPr>
      <t>(</t>
    </r>
    <r>
      <rPr>
        <b/>
        <sz val="8"/>
        <color indexed="8"/>
        <rFont val="細明體"/>
        <family val="3"/>
      </rPr>
      <t>百慕達</t>
    </r>
    <r>
      <rPr>
        <b/>
        <sz val="8"/>
        <color indexed="8"/>
        <rFont val="Times New Roman"/>
        <family val="1"/>
      </rPr>
      <t>)</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</si>
  <si>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</si>
  <si>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</si>
  <si>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</si>
  <si>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</si>
  <si>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</si>
  <si>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</si>
  <si>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</si>
  <si>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</si>
  <si>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</si>
  <si>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</si>
  <si>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</si>
  <si>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</si>
  <si>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</si>
  <si>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</si>
  <si>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</si>
  <si>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</si>
  <si>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</si>
  <si>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</si>
  <si>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</si>
  <si>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</si>
  <si>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</si>
  <si>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</si>
  <si>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</si>
  <si>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</si>
  <si>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</si>
  <si>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</si>
  <si>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</si>
  <si>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HKLQ1-1(a)
Form HKLQ1-1(a)</t>
    </r>
  </si>
  <si>
    <r>
      <t>貨幣</t>
    </r>
    <r>
      <rPr>
        <sz val="8"/>
        <rFont val="Times New Roman"/>
        <family val="1"/>
      </rPr>
      <t xml:space="preserve">
Currency</t>
    </r>
  </si>
  <si>
    <r>
      <t xml:space="preserve">總額 : </t>
    </r>
    <r>
      <rPr>
        <sz val="8"/>
        <rFont val="Times New Roman"/>
        <family val="1"/>
      </rPr>
      <t>(a) + (b) + (c) + (d)</t>
    </r>
    <r>
      <rPr>
        <sz val="8"/>
        <rFont val="新細明體"/>
        <family val="1"/>
      </rPr>
      <t xml:space="preserve">
</t>
    </r>
    <r>
      <rPr>
        <sz val="8"/>
        <rFont val="Times New Roman"/>
        <family val="1"/>
      </rPr>
      <t>Total : (a) + (b) + (c) + (d)</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</si>
  <si>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</si>
  <si>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</si>
  <si>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</si>
  <si>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</si>
  <si>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表格</t>
    </r>
    <r>
      <rPr>
        <b/>
        <sz val="9"/>
        <rFont val="Times New Roman"/>
        <family val="1"/>
      </rPr>
      <t xml:space="preserve"> HKLQ1-1(b)
Form HKLQ1-1(b)</t>
    </r>
  </si>
  <si>
    <r>
      <t>在岸</t>
    </r>
    <r>
      <rPr>
        <sz val="8"/>
        <rFont val="Times New Roman"/>
        <family val="1"/>
      </rPr>
      <t xml:space="preserve"> / </t>
    </r>
    <r>
      <rPr>
        <sz val="8"/>
        <rFont val="新細明體"/>
        <family val="1"/>
      </rPr>
      <t>離岸</t>
    </r>
    <r>
      <rPr>
        <sz val="8"/>
        <rFont val="Times New Roman"/>
        <family val="1"/>
      </rPr>
      <t xml:space="preserve">
Onshore / Offshore</t>
    </r>
  </si>
  <si>
    <r>
      <t xml:space="preserve">(b) </t>
    </r>
    <r>
      <rPr>
        <sz val="8"/>
        <rFont val="新細明體"/>
        <family val="1"/>
      </rPr>
      <t>離岸</t>
    </r>
    <r>
      <rPr>
        <sz val="8"/>
        <rFont val="Times New Roman"/>
        <family val="1"/>
      </rPr>
      <t xml:space="preserve">
(b) Offshore</t>
    </r>
  </si>
  <si>
    <r>
      <t xml:space="preserve">(a) </t>
    </r>
    <r>
      <rPr>
        <sz val="8"/>
        <rFont val="新細明體"/>
        <family val="1"/>
      </rPr>
      <t>在岸</t>
    </r>
    <r>
      <rPr>
        <sz val="8"/>
        <rFont val="Times New Roman"/>
        <family val="1"/>
      </rPr>
      <t xml:space="preserve">
(a) Onshore</t>
    </r>
  </si>
  <si>
    <r>
      <t xml:space="preserve">總額 : </t>
    </r>
    <r>
      <rPr>
        <sz val="8"/>
        <rFont val="Times New Roman"/>
        <family val="1"/>
      </rPr>
      <t>(a) + (b)</t>
    </r>
    <r>
      <rPr>
        <sz val="8"/>
        <rFont val="新細明體"/>
        <family val="1"/>
      </rPr>
      <t xml:space="preserve">
</t>
    </r>
    <r>
      <rPr>
        <sz val="8"/>
        <rFont val="Times New Roman"/>
        <family val="1"/>
      </rPr>
      <t>Total : (a) + (b)</t>
    </r>
  </si>
  <si>
    <r>
      <t>表格</t>
    </r>
    <r>
      <rPr>
        <b/>
        <sz val="9"/>
        <rFont val="Times New Roman"/>
        <family val="1"/>
      </rPr>
      <t xml:space="preserve"> HKLQ1-1(c)
Form HKLQ1-1(c)</t>
    </r>
  </si>
  <si>
    <r>
      <t>保費年期</t>
    </r>
    <r>
      <rPr>
        <sz val="8"/>
        <rFont val="Times New Roman"/>
        <family val="1"/>
      </rPr>
      <t xml:space="preserve">
Premium Term</t>
    </r>
  </si>
  <si>
    <r>
      <t xml:space="preserve">(a) </t>
    </r>
    <r>
      <rPr>
        <sz val="8"/>
        <rFont val="新細明體"/>
        <family val="1"/>
      </rPr>
      <t>此期間收入帳內的可收取的整付保費</t>
    </r>
    <r>
      <rPr>
        <sz val="8"/>
        <rFont val="Times New Roman"/>
        <family val="1"/>
      </rPr>
      <t xml:space="preserve">
(a) Single Premiums Receivable in Revenue Account in the Period</t>
    </r>
  </si>
  <si>
    <r>
      <t xml:space="preserve">(b) </t>
    </r>
    <r>
      <rPr>
        <sz val="8"/>
        <rFont val="新細明體"/>
        <family val="1"/>
      </rPr>
      <t>年度化保費</t>
    </r>
    <r>
      <rPr>
        <sz val="8"/>
        <rFont val="Times New Roman"/>
        <family val="1"/>
      </rPr>
      <t xml:space="preserve"> (&lt;5</t>
    </r>
    <r>
      <rPr>
        <sz val="8"/>
        <rFont val="新細明體"/>
        <family val="1"/>
      </rPr>
      <t>年</t>
    </r>
    <r>
      <rPr>
        <sz val="8"/>
        <rFont val="Times New Roman"/>
        <family val="1"/>
      </rPr>
      <t>)
(b) Annualized Premiums (&lt;5 years)</t>
    </r>
  </si>
  <si>
    <r>
      <t xml:space="preserve">(c) </t>
    </r>
    <r>
      <rPr>
        <sz val="8"/>
        <rFont val="新細明體"/>
        <family val="1"/>
      </rPr>
      <t>年度化保費</t>
    </r>
    <r>
      <rPr>
        <sz val="8"/>
        <rFont val="Times New Roman"/>
        <family val="1"/>
      </rPr>
      <t xml:space="preserve"> (5 &lt;10</t>
    </r>
    <r>
      <rPr>
        <sz val="8"/>
        <rFont val="新細明體"/>
        <family val="1"/>
      </rPr>
      <t>年</t>
    </r>
    <r>
      <rPr>
        <sz val="8"/>
        <rFont val="Times New Roman"/>
        <family val="1"/>
      </rPr>
      <t>)
(c) Annualized Premiums (5 &lt;10 years)</t>
    </r>
  </si>
  <si>
    <r>
      <t xml:space="preserve">(d) </t>
    </r>
    <r>
      <rPr>
        <sz val="8"/>
        <rFont val="新細明體"/>
        <family val="1"/>
      </rPr>
      <t>年度化保費</t>
    </r>
    <r>
      <rPr>
        <sz val="8"/>
        <rFont val="Times New Roman"/>
        <family val="1"/>
      </rPr>
      <t xml:space="preserve"> (10 &lt;25</t>
    </r>
    <r>
      <rPr>
        <sz val="8"/>
        <rFont val="新細明體"/>
        <family val="1"/>
      </rPr>
      <t>年</t>
    </r>
    <r>
      <rPr>
        <sz val="8"/>
        <rFont val="Times New Roman"/>
        <family val="1"/>
      </rPr>
      <t>)
(d) Annualized Premiums (10 &lt;25 years)</t>
    </r>
  </si>
  <si>
    <r>
      <t xml:space="preserve">(e) </t>
    </r>
    <r>
      <rPr>
        <sz val="8"/>
        <rFont val="新細明體"/>
        <family val="1"/>
      </rPr>
      <t>年度化保費</t>
    </r>
    <r>
      <rPr>
        <sz val="8"/>
        <rFont val="Times New Roman"/>
        <family val="1"/>
      </rPr>
      <t xml:space="preserve"> (25+</t>
    </r>
    <r>
      <rPr>
        <sz val="8"/>
        <rFont val="新細明體"/>
        <family val="1"/>
      </rPr>
      <t>年</t>
    </r>
    <r>
      <rPr>
        <sz val="8"/>
        <rFont val="Times New Roman"/>
        <family val="1"/>
      </rPr>
      <t>)
(e) Annualized Premiums (25+ years)</t>
    </r>
  </si>
  <si>
    <r>
      <t xml:space="preserve">註:
</t>
    </r>
    <r>
      <rPr>
        <i/>
        <sz val="8"/>
        <rFont val="Times New Roman"/>
        <family val="1"/>
      </rPr>
      <t>Notes:</t>
    </r>
  </si>
  <si>
    <r>
      <t xml:space="preserve">在岸
</t>
    </r>
    <r>
      <rPr>
        <b/>
        <sz val="8"/>
        <rFont val="Times New Roman"/>
        <family val="1"/>
      </rPr>
      <t>Onshore</t>
    </r>
  </si>
  <si>
    <r>
      <t xml:space="preserve">在岸指持有香港身份證的保單持有人的保單。
</t>
    </r>
    <r>
      <rPr>
        <sz val="8"/>
        <rFont val="Times New Roman"/>
        <family val="1"/>
      </rPr>
      <t>Onshore is any policy where the policy holder has a Hong Kong identity card.</t>
    </r>
  </si>
  <si>
    <r>
      <t xml:space="preserve">離岸
</t>
    </r>
    <r>
      <rPr>
        <b/>
        <sz val="8"/>
        <rFont val="Times New Roman"/>
        <family val="1"/>
      </rPr>
      <t>Offshore</t>
    </r>
  </si>
  <si>
    <r>
      <t xml:space="preserve">離岸指非持有或沒有披露香港身份證號碼的保單持有人的保單。
</t>
    </r>
    <r>
      <rPr>
        <sz val="8"/>
        <rFont val="Times New Roman"/>
        <family val="1"/>
      </rPr>
      <t>Offshore is any policy where the policy holder does not have or disclose a Hong Kong identity card number.</t>
    </r>
  </si>
  <si>
    <r>
      <t xml:space="preserve">註:
</t>
    </r>
    <r>
      <rPr>
        <i/>
        <sz val="8"/>
        <rFont val="Times New Roman"/>
        <family val="1"/>
      </rPr>
      <t>Note:</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</si>
  <si>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</si>
  <si>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</si>
  <si>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</si>
  <si>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</si>
  <si>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</si>
  <si>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</si>
  <si>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</si>
  <si>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</si>
  <si>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</si>
  <si>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貨幣</t>
    </r>
    <r>
      <rPr>
        <b/>
        <sz val="12"/>
        <rFont val="Times New Roman"/>
        <family val="1"/>
      </rPr>
      <t xml:space="preserve">
Currency</t>
    </r>
  </si>
  <si>
    <t>FWD Life</t>
  </si>
  <si>
    <t>富衛人壽</t>
  </si>
  <si>
    <t>FWD Life Insurance Company (Bermuda) Limited</t>
  </si>
  <si>
    <t>富衛人壽保險(百慕達)有限公司</t>
  </si>
  <si>
    <t>FWD Life</t>
  </si>
  <si>
    <t>富衛人壽</t>
  </si>
  <si>
    <r>
      <t>香港長期保險業務的臨時統計數字</t>
    </r>
    <r>
      <rPr>
        <b/>
        <sz val="14"/>
        <rFont val="Times New Roman"/>
        <family val="1"/>
      </rPr>
      <t xml:space="preserve">
Provisional Statistics on Hong Kong Long Term Insurance Business</t>
    </r>
  </si>
  <si>
    <t>RL360 Insurance Company Limited</t>
  </si>
  <si>
    <t>RL360º</t>
  </si>
  <si>
    <t>Prudential Hong Kong Limited</t>
  </si>
  <si>
    <t>保誠保險</t>
  </si>
  <si>
    <t>Prudential (HK) Life</t>
  </si>
  <si>
    <t>保誠保險有限公司</t>
  </si>
  <si>
    <r>
      <t xml:space="preserve">在岸 / 離岸的定義
</t>
    </r>
    <r>
      <rPr>
        <b/>
        <u val="single"/>
        <sz val="8"/>
        <rFont val="Times New Roman"/>
        <family val="1"/>
      </rPr>
      <t>Definition of Onshore/Offshore</t>
    </r>
  </si>
  <si>
    <r>
      <t xml:space="preserve">在岸 / 離岸的定義
</t>
    </r>
    <r>
      <rPr>
        <b/>
        <u val="single"/>
        <sz val="10"/>
        <rFont val="Times New Roman"/>
        <family val="1"/>
      </rPr>
      <t>Definition of Onshore/Offshore</t>
    </r>
  </si>
  <si>
    <t>Prudential (HK) Life</t>
  </si>
  <si>
    <t>保誠保險</t>
  </si>
  <si>
    <t>RL360º</t>
  </si>
  <si>
    <t>Peak Reinsurance Company Limited</t>
  </si>
  <si>
    <t>鼎睿再保險有限公司</t>
  </si>
  <si>
    <t>Peak Re</t>
  </si>
  <si>
    <t>鼎睿</t>
  </si>
  <si>
    <r>
      <t>二零一四年一月至六月</t>
    </r>
    <r>
      <rPr>
        <b/>
        <sz val="10"/>
        <rFont val="Times New Roman"/>
        <family val="1"/>
      </rPr>
      <t xml:space="preserve">
January to June 2014</t>
    </r>
  </si>
  <si>
    <r>
      <t xml:space="preserve">二零一四年一月至六月
</t>
    </r>
    <r>
      <rPr>
        <b/>
        <sz val="10"/>
        <rFont val="Times New Roman"/>
        <family val="1"/>
      </rPr>
      <t>January to June 2014</t>
    </r>
  </si>
  <si>
    <r>
      <t xml:space="preserve">二零一四年一月至六月
</t>
    </r>
    <r>
      <rPr>
        <b/>
        <sz val="14"/>
        <rFont val="Times New Roman"/>
        <family val="1"/>
      </rPr>
      <t>January to June 2014</t>
    </r>
  </si>
  <si>
    <r>
      <t xml:space="preserve">二零一四年一月至六月
</t>
    </r>
    <r>
      <rPr>
        <b/>
        <sz val="14"/>
        <rFont val="Times New Roman"/>
        <family val="1"/>
      </rPr>
      <t>January to June 2014</t>
    </r>
  </si>
  <si>
    <r>
      <t>香港長期保險業務的臨時統計數字</t>
    </r>
    <r>
      <rPr>
        <b/>
        <sz val="10"/>
        <rFont val="Times New Roman"/>
        <family val="1"/>
      </rPr>
      <t xml:space="preserve">
Provisional Statistics on Hong Kong Long Term Insurance Business</t>
    </r>
  </si>
  <si>
    <t>鼎睿</t>
  </si>
</sst>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 #,##0_-;_-* &quot;-&quot;??_-;_-@_-"/>
    <numFmt numFmtId="185" formatCode="_-* #,##0.000_-;\-* #,##0.000_-;_-* &quot;-&quot;??_-;_-@_-"/>
    <numFmt numFmtId="186" formatCode="_-* #,##0.0_-;\-* #,##0.0_-;_-* &quot;-&quot;??_-;_-@_-"/>
    <numFmt numFmtId="187" formatCode="&quot;Yes&quot;;&quot;Yes&quot;;&quot;No&quot;"/>
    <numFmt numFmtId="188" formatCode="&quot;True&quot;;&quot;True&quot;;&quot;False&quot;"/>
    <numFmt numFmtId="189" formatCode="&quot;On&quot;;&quot;On&quot;;&quot;Off&quot;"/>
  </numFmts>
  <fonts count="84">
    <font>
      <sz val="12"/>
      <name val="新細明體"/>
      <family val="1"/>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2"/>
      <name val="新細明體"/>
      <family val="1"/>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sz val="8"/>
      <name val="細明體"/>
      <family val="3"/>
    </font>
    <font>
      <sz val="12"/>
      <name val="細明體"/>
      <family val="3"/>
    </font>
    <font>
      <sz val="17"/>
      <name val="Times New Roman"/>
      <family val="1"/>
    </font>
    <font>
      <i/>
      <u val="single"/>
      <sz val="8"/>
      <name val="Times New Roman"/>
      <family val="1"/>
    </font>
    <font>
      <b/>
      <u val="single"/>
      <sz val="8"/>
      <name val="新細明體"/>
      <family val="1"/>
    </font>
    <font>
      <b/>
      <u val="single"/>
      <sz val="8"/>
      <name val="Times New Roman"/>
      <family val="1"/>
    </font>
    <font>
      <b/>
      <u val="single"/>
      <sz val="10"/>
      <name val="新細明體"/>
      <family val="1"/>
    </font>
    <font>
      <b/>
      <sz val="12"/>
      <name val="細明體"/>
      <family val="3"/>
    </font>
    <font>
      <i/>
      <sz val="10"/>
      <name val="新細明體"/>
      <family val="1"/>
    </font>
    <font>
      <i/>
      <sz val="10"/>
      <name val="Times New Roman"/>
      <family val="1"/>
    </font>
    <font>
      <b/>
      <u val="single"/>
      <sz val="10"/>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4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183" fontId="0" fillId="0" borderId="0" applyFont="0" applyFill="0" applyBorder="0" applyAlignment="0" applyProtection="0"/>
    <xf numFmtId="181" fontId="0" fillId="0" borderId="0" applyFont="0" applyFill="0" applyBorder="0" applyAlignment="0" applyProtection="0"/>
    <xf numFmtId="0" fontId="33" fillId="0" borderId="0" applyNumberFormat="0" applyFill="0" applyBorder="0" applyAlignment="0" applyProtection="0"/>
    <xf numFmtId="0" fontId="69" fillId="20" borderId="0" applyNumberFormat="0" applyBorder="0" applyAlignment="0" applyProtection="0"/>
    <xf numFmtId="0" fontId="70" fillId="0" borderId="1" applyNumberFormat="0" applyFill="0" applyAlignment="0" applyProtection="0"/>
    <xf numFmtId="0" fontId="71" fillId="21" borderId="0" applyNumberFormat="0" applyBorder="0" applyAlignment="0" applyProtection="0"/>
    <xf numFmtId="9" fontId="0" fillId="0" borderId="0" applyFont="0" applyFill="0" applyBorder="0" applyAlignment="0" applyProtection="0"/>
    <xf numFmtId="0" fontId="72"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73" fillId="0" borderId="3" applyNumberFormat="0" applyFill="0" applyAlignment="0" applyProtection="0"/>
    <xf numFmtId="0" fontId="0" fillId="23" borderId="4" applyNumberFormat="0" applyFont="0" applyAlignment="0" applyProtection="0"/>
    <xf numFmtId="0" fontId="32" fillId="0" borderId="0" applyNumberFormat="0" applyFill="0" applyBorder="0" applyAlignment="0" applyProtection="0"/>
    <xf numFmtId="0" fontId="74" fillId="0" borderId="0" applyNumberFormat="0" applyFill="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30" borderId="2" applyNumberFormat="0" applyAlignment="0" applyProtection="0"/>
    <xf numFmtId="0" fontId="80" fillId="22" borderId="8" applyNumberFormat="0" applyAlignment="0" applyProtection="0"/>
    <xf numFmtId="0" fontId="81" fillId="31" borderId="9" applyNumberFormat="0" applyAlignment="0" applyProtection="0"/>
    <xf numFmtId="0" fontId="82" fillId="32" borderId="0" applyNumberFormat="0" applyBorder="0" applyAlignment="0" applyProtection="0"/>
    <xf numFmtId="0" fontId="83" fillId="0" borderId="0" applyNumberFormat="0" applyFill="0" applyBorder="0" applyAlignment="0" applyProtection="0"/>
  </cellStyleXfs>
  <cellXfs count="350">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8" fillId="0" borderId="0" xfId="0" applyFont="1" applyAlignment="1">
      <alignment/>
    </xf>
    <xf numFmtId="0" fontId="10" fillId="0" borderId="0" xfId="0" applyFont="1" applyAlignment="1">
      <alignment/>
    </xf>
    <xf numFmtId="0" fontId="5" fillId="0" borderId="12"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0" xfId="0" applyFont="1" applyBorder="1" applyAlignment="1">
      <alignment/>
    </xf>
    <xf numFmtId="0" fontId="0" fillId="0" borderId="16" xfId="0" applyBorder="1" applyAlignment="1">
      <alignment/>
    </xf>
    <xf numFmtId="0" fontId="0" fillId="0" borderId="17" xfId="0" applyBorder="1" applyAlignment="1">
      <alignment/>
    </xf>
    <xf numFmtId="0" fontId="15" fillId="0" borderId="15" xfId="0" applyFont="1" applyBorder="1" applyAlignment="1">
      <alignment/>
    </xf>
    <xf numFmtId="0" fontId="16" fillId="0" borderId="12" xfId="0" applyFont="1" applyBorder="1" applyAlignment="1">
      <alignment/>
    </xf>
    <xf numFmtId="0" fontId="0" fillId="0" borderId="18" xfId="0" applyBorder="1" applyAlignment="1">
      <alignment/>
    </xf>
    <xf numFmtId="0" fontId="0" fillId="0" borderId="19" xfId="0" applyBorder="1" applyAlignment="1">
      <alignment/>
    </xf>
    <xf numFmtId="0" fontId="15" fillId="0" borderId="18" xfId="0" applyFont="1" applyBorder="1" applyAlignment="1">
      <alignment/>
    </xf>
    <xf numFmtId="0" fontId="16" fillId="0" borderId="19"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2" fillId="0" borderId="10" xfId="0" applyFont="1" applyFill="1" applyBorder="1" applyAlignment="1" applyProtection="1">
      <alignment/>
      <protection/>
    </xf>
    <xf numFmtId="0" fontId="22" fillId="0" borderId="0" xfId="0" applyFont="1" applyAlignment="1">
      <alignment/>
    </xf>
    <xf numFmtId="0" fontId="22" fillId="0" borderId="15" xfId="0" applyFont="1" applyFill="1" applyBorder="1" applyAlignment="1" applyProtection="1">
      <alignment/>
      <protection/>
    </xf>
    <xf numFmtId="0" fontId="22" fillId="0" borderId="11" xfId="0" applyFont="1" applyFill="1" applyBorder="1" applyAlignment="1" applyProtection="1">
      <alignment/>
      <protection/>
    </xf>
    <xf numFmtId="0" fontId="22" fillId="0" borderId="10" xfId="0" applyFont="1" applyFill="1" applyBorder="1" applyAlignment="1" applyProtection="1">
      <alignment horizontal="center"/>
      <protection/>
    </xf>
    <xf numFmtId="0" fontId="23" fillId="0" borderId="18" xfId="0" applyFont="1" applyFill="1" applyBorder="1" applyAlignment="1" applyProtection="1">
      <alignment horizontal="center" wrapText="1"/>
      <protection/>
    </xf>
    <xf numFmtId="0" fontId="23" fillId="0" borderId="13" xfId="0" applyFont="1" applyFill="1" applyBorder="1" applyAlignment="1" applyProtection="1">
      <alignment horizontal="center" wrapText="1"/>
      <protection/>
    </xf>
    <xf numFmtId="0" fontId="23" fillId="0" borderId="20" xfId="0" applyFont="1" applyFill="1" applyBorder="1" applyAlignment="1" applyProtection="1">
      <alignment horizontal="center" wrapText="1"/>
      <protection/>
    </xf>
    <xf numFmtId="0" fontId="23" fillId="0" borderId="21" xfId="0" applyFont="1" applyFill="1" applyBorder="1" applyAlignment="1" applyProtection="1">
      <alignment horizontal="center" wrapText="1"/>
      <protection/>
    </xf>
    <xf numFmtId="0" fontId="22" fillId="0" borderId="11" xfId="0" applyFont="1" applyFill="1" applyBorder="1" applyAlignment="1" applyProtection="1">
      <alignment horizontal="center" vertical="center"/>
      <protection/>
    </xf>
    <xf numFmtId="0" fontId="22" fillId="0" borderId="10" xfId="0" applyFont="1" applyFill="1" applyBorder="1" applyAlignment="1" applyProtection="1">
      <alignment horizontal="left" wrapText="1"/>
      <protection/>
    </xf>
    <xf numFmtId="0" fontId="22" fillId="0" borderId="10" xfId="0" applyFont="1" applyFill="1" applyBorder="1" applyAlignment="1" applyProtection="1">
      <alignment horizontal="center" wrapText="1"/>
      <protection/>
    </xf>
    <xf numFmtId="38" fontId="24" fillId="0" borderId="22" xfId="0" applyNumberFormat="1" applyFont="1" applyFill="1" applyBorder="1" applyAlignment="1">
      <alignment/>
    </xf>
    <xf numFmtId="0" fontId="23" fillId="0" borderId="10" xfId="0" applyFont="1" applyFill="1" applyBorder="1" applyAlignment="1" applyProtection="1">
      <alignment horizontal="center" vertical="center" wrapText="1"/>
      <protection/>
    </xf>
    <xf numFmtId="0" fontId="22" fillId="0" borderId="11" xfId="0" applyFont="1" applyFill="1" applyBorder="1" applyAlignment="1">
      <alignment horizontal="center"/>
    </xf>
    <xf numFmtId="0" fontId="23" fillId="0" borderId="19" xfId="0" applyFont="1" applyFill="1" applyBorder="1" applyAlignment="1">
      <alignment wrapText="1"/>
    </xf>
    <xf numFmtId="38" fontId="22" fillId="0" borderId="13" xfId="0" applyNumberFormat="1" applyFont="1" applyFill="1" applyBorder="1" applyAlignment="1" applyProtection="1">
      <alignment/>
      <protection locked="0"/>
    </xf>
    <xf numFmtId="0" fontId="23" fillId="0" borderId="20" xfId="0" applyFont="1" applyFill="1" applyBorder="1" applyAlignment="1">
      <alignment wrapText="1"/>
    </xf>
    <xf numFmtId="38" fontId="24" fillId="0" borderId="23" xfId="0" applyNumberFormat="1" applyFont="1" applyFill="1" applyBorder="1" applyAlignment="1">
      <alignment/>
    </xf>
    <xf numFmtId="38" fontId="22" fillId="0" borderId="21" xfId="0" applyNumberFormat="1" applyFont="1" applyFill="1" applyBorder="1" applyAlignment="1" applyProtection="1">
      <alignment/>
      <protection locked="0"/>
    </xf>
    <xf numFmtId="0" fontId="22" fillId="0" borderId="20" xfId="0" applyFont="1" applyFill="1" applyBorder="1" applyAlignment="1">
      <alignment wrapText="1"/>
    </xf>
    <xf numFmtId="0" fontId="22" fillId="0" borderId="13" xfId="0" applyFont="1" applyFill="1" applyBorder="1" applyAlignment="1" applyProtection="1">
      <alignment horizontal="center"/>
      <protection/>
    </xf>
    <xf numFmtId="0" fontId="23" fillId="0" borderId="21" xfId="0" applyFont="1" applyFill="1" applyBorder="1" applyAlignment="1" applyProtection="1">
      <alignment wrapText="1"/>
      <protection/>
    </xf>
    <xf numFmtId="38" fontId="22" fillId="0" borderId="21" xfId="0" applyNumberFormat="1" applyFont="1" applyFill="1" applyBorder="1" applyAlignment="1" applyProtection="1">
      <alignment/>
      <protection hidden="1"/>
    </xf>
    <xf numFmtId="0" fontId="22" fillId="0" borderId="21" xfId="0" applyFont="1" applyFill="1" applyBorder="1" applyAlignment="1">
      <alignment horizontal="center" vertical="center"/>
    </xf>
    <xf numFmtId="0" fontId="23" fillId="0" borderId="21" xfId="0" applyFont="1" applyFill="1" applyBorder="1" applyAlignment="1">
      <alignment wrapText="1"/>
    </xf>
    <xf numFmtId="0" fontId="22" fillId="0" borderId="10" xfId="0" applyFont="1" applyFill="1" applyBorder="1" applyAlignment="1">
      <alignment horizontal="center" vertical="center"/>
    </xf>
    <xf numFmtId="0" fontId="22" fillId="0" borderId="21" xfId="0" applyFont="1" applyFill="1" applyBorder="1" applyAlignment="1" applyProtection="1">
      <alignment horizontal="center"/>
      <protection/>
    </xf>
    <xf numFmtId="0" fontId="7" fillId="0" borderId="0" xfId="0" applyFont="1" applyFill="1" applyAlignment="1" applyProtection="1">
      <alignment/>
      <protection/>
    </xf>
    <xf numFmtId="0" fontId="28" fillId="0" borderId="0" xfId="0" applyFont="1" applyFill="1" applyAlignment="1" applyProtection="1">
      <alignment/>
      <protection/>
    </xf>
    <xf numFmtId="0" fontId="7" fillId="0" borderId="0" xfId="0" applyFont="1" applyAlignment="1" applyProtection="1">
      <alignment/>
      <protection/>
    </xf>
    <xf numFmtId="0" fontId="26" fillId="0" borderId="0" xfId="0" applyFont="1" applyBorder="1" applyAlignment="1" applyProtection="1">
      <alignment horizontal="center" wrapText="1"/>
      <protection/>
    </xf>
    <xf numFmtId="0" fontId="5" fillId="0" borderId="16" xfId="0" applyFont="1" applyBorder="1" applyAlignment="1">
      <alignment/>
    </xf>
    <xf numFmtId="0" fontId="5" fillId="0" borderId="15" xfId="0" applyFont="1" applyBorder="1" applyAlignment="1">
      <alignment/>
    </xf>
    <xf numFmtId="0" fontId="5" fillId="0" borderId="24" xfId="0" applyFont="1" applyBorder="1" applyAlignment="1">
      <alignment/>
    </xf>
    <xf numFmtId="0" fontId="5" fillId="0" borderId="0" xfId="0" applyFont="1" applyBorder="1" applyAlignment="1">
      <alignment/>
    </xf>
    <xf numFmtId="0" fontId="9" fillId="0" borderId="12" xfId="0" applyFont="1" applyBorder="1" applyAlignment="1">
      <alignment horizontal="left"/>
    </xf>
    <xf numFmtId="0" fontId="5" fillId="0" borderId="18" xfId="0" applyFont="1" applyBorder="1" applyAlignment="1">
      <alignment/>
    </xf>
    <xf numFmtId="0" fontId="9" fillId="0" borderId="15" xfId="0" applyFont="1" applyBorder="1" applyAlignment="1">
      <alignment horizontal="left"/>
    </xf>
    <xf numFmtId="0" fontId="9" fillId="0" borderId="18" xfId="0" applyFont="1" applyBorder="1" applyAlignment="1">
      <alignment horizontal="left"/>
    </xf>
    <xf numFmtId="0" fontId="5" fillId="0" borderId="25" xfId="0" applyFont="1" applyBorder="1" applyAlignment="1">
      <alignment/>
    </xf>
    <xf numFmtId="0" fontId="29" fillId="0" borderId="19" xfId="0" applyFont="1" applyBorder="1" applyAlignment="1">
      <alignment/>
    </xf>
    <xf numFmtId="0" fontId="29" fillId="0" borderId="20" xfId="0" applyFont="1" applyBorder="1" applyAlignment="1">
      <alignment/>
    </xf>
    <xf numFmtId="0" fontId="29" fillId="0" borderId="10" xfId="0" applyFont="1" applyBorder="1" applyAlignment="1">
      <alignment horizontal="center" wrapText="1"/>
    </xf>
    <xf numFmtId="0" fontId="5" fillId="0" borderId="13" xfId="0" applyFont="1" applyBorder="1" applyAlignment="1">
      <alignment horizontal="center" wrapText="1"/>
    </xf>
    <xf numFmtId="0" fontId="29" fillId="0" borderId="10" xfId="0" applyFont="1" applyBorder="1" applyAlignment="1">
      <alignment horizontal="center"/>
    </xf>
    <xf numFmtId="0" fontId="29" fillId="0" borderId="12" xfId="0" applyFont="1" applyBorder="1" applyAlignment="1">
      <alignment horizontal="center"/>
    </xf>
    <xf numFmtId="0" fontId="29" fillId="0" borderId="11" xfId="0" applyFont="1" applyBorder="1" applyAlignment="1">
      <alignment horizontal="center" wrapText="1"/>
    </xf>
    <xf numFmtId="0" fontId="23" fillId="0" borderId="25"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2" fillId="0" borderId="0" xfId="0" applyFont="1" applyAlignment="1" applyProtection="1">
      <alignment/>
      <protection/>
    </xf>
    <xf numFmtId="0" fontId="22" fillId="0" borderId="0" xfId="0" applyFont="1" applyFill="1" applyAlignment="1">
      <alignment/>
    </xf>
    <xf numFmtId="0" fontId="3" fillId="0" borderId="0" xfId="0" applyFont="1" applyAlignment="1" applyProtection="1">
      <alignment horizontal="center"/>
      <protection/>
    </xf>
    <xf numFmtId="0" fontId="22" fillId="0" borderId="17" xfId="0" applyFont="1" applyFill="1" applyBorder="1" applyAlignment="1" applyProtection="1">
      <alignment/>
      <protection/>
    </xf>
    <xf numFmtId="0" fontId="22" fillId="0" borderId="12" xfId="0" applyFont="1" applyFill="1" applyBorder="1" applyAlignment="1" applyProtection="1">
      <alignment/>
      <protection/>
    </xf>
    <xf numFmtId="0" fontId="23" fillId="0" borderId="19" xfId="0" applyFont="1" applyFill="1" applyBorder="1" applyAlignment="1" applyProtection="1">
      <alignment horizontal="center" wrapText="1"/>
      <protection/>
    </xf>
    <xf numFmtId="0" fontId="22" fillId="0" borderId="11" xfId="0" applyFont="1" applyFill="1" applyBorder="1" applyAlignment="1">
      <alignment horizontal="center" vertical="center"/>
    </xf>
    <xf numFmtId="0" fontId="22" fillId="0" borderId="13" xfId="0" applyFont="1" applyFill="1" applyBorder="1" applyAlignment="1">
      <alignment horizontal="center"/>
    </xf>
    <xf numFmtId="0" fontId="22" fillId="0" borderId="21" xfId="0" applyFont="1" applyFill="1" applyBorder="1" applyAlignment="1">
      <alignment horizontal="center"/>
    </xf>
    <xf numFmtId="0" fontId="29" fillId="0" borderId="0" xfId="0" applyFont="1" applyAlignment="1">
      <alignment wrapText="1"/>
    </xf>
    <xf numFmtId="0" fontId="5" fillId="0" borderId="17" xfId="0" applyFont="1" applyBorder="1" applyAlignment="1">
      <alignment/>
    </xf>
    <xf numFmtId="0" fontId="29" fillId="0" borderId="17" xfId="0" applyFont="1" applyBorder="1" applyAlignment="1">
      <alignment horizontal="center" wrapText="1"/>
    </xf>
    <xf numFmtId="0" fontId="5" fillId="0" borderId="19" xfId="0" applyFont="1" applyBorder="1" applyAlignment="1">
      <alignment horizontal="center" wrapText="1"/>
    </xf>
    <xf numFmtId="0" fontId="27" fillId="0" borderId="26" xfId="0" applyFont="1" applyBorder="1" applyAlignment="1" applyProtection="1">
      <alignment horizontal="center" wrapText="1"/>
      <protection/>
    </xf>
    <xf numFmtId="0" fontId="22" fillId="0" borderId="0" xfId="0" applyFont="1" applyFill="1" applyBorder="1" applyAlignment="1">
      <alignment horizontal="center" vertical="center"/>
    </xf>
    <xf numFmtId="0" fontId="23" fillId="0" borderId="0" xfId="0" applyFont="1" applyFill="1" applyBorder="1" applyAlignment="1">
      <alignment wrapText="1"/>
    </xf>
    <xf numFmtId="38" fontId="22" fillId="0" borderId="0" xfId="0" applyNumberFormat="1" applyFont="1" applyFill="1" applyBorder="1" applyAlignment="1" applyProtection="1">
      <alignment/>
      <protection locked="0"/>
    </xf>
    <xf numFmtId="38" fontId="24" fillId="0" borderId="0" xfId="0" applyNumberFormat="1" applyFont="1" applyFill="1" applyBorder="1" applyAlignment="1" applyProtection="1">
      <alignment/>
      <protection/>
    </xf>
    <xf numFmtId="0" fontId="22" fillId="0" borderId="0" xfId="0" applyFont="1" applyBorder="1" applyAlignment="1">
      <alignment/>
    </xf>
    <xf numFmtId="0" fontId="23" fillId="0" borderId="10" xfId="0" applyFont="1" applyFill="1" applyBorder="1" applyAlignment="1" applyProtection="1">
      <alignment horizontal="left" wrapText="1"/>
      <protection/>
    </xf>
    <xf numFmtId="0" fontId="31" fillId="0" borderId="0" xfId="0" applyFont="1" applyAlignment="1">
      <alignment/>
    </xf>
    <xf numFmtId="0" fontId="1" fillId="0" borderId="0" xfId="0" applyFont="1" applyBorder="1" applyAlignment="1" applyProtection="1">
      <alignment/>
      <protection/>
    </xf>
    <xf numFmtId="0" fontId="0" fillId="0" borderId="0" xfId="0" applyBorder="1" applyAlignment="1">
      <alignment/>
    </xf>
    <xf numFmtId="0" fontId="34"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3" fillId="0" borderId="0" xfId="0" applyFont="1" applyAlignment="1">
      <alignment/>
    </xf>
    <xf numFmtId="0" fontId="23" fillId="0" borderId="14" xfId="0" applyFont="1" applyFill="1" applyBorder="1" applyAlignment="1" applyProtection="1">
      <alignment horizontal="center" wrapText="1"/>
      <protection/>
    </xf>
    <xf numFmtId="0" fontId="22" fillId="0" borderId="13" xfId="0" applyFont="1" applyFill="1" applyBorder="1" applyAlignment="1" applyProtection="1">
      <alignment horizontal="center" vertical="center"/>
      <protection/>
    </xf>
    <xf numFmtId="0" fontId="22" fillId="0" borderId="10" xfId="0" applyFont="1" applyFill="1" applyBorder="1" applyAlignment="1" applyProtection="1">
      <alignment horizontal="center" vertical="center"/>
      <protection/>
    </xf>
    <xf numFmtId="0" fontId="1" fillId="0" borderId="0" xfId="0" applyFont="1" applyFill="1" applyBorder="1" applyAlignment="1">
      <alignment/>
    </xf>
    <xf numFmtId="0" fontId="23" fillId="0" borderId="15" xfId="0" applyFont="1" applyFill="1" applyBorder="1" applyAlignment="1" applyProtection="1">
      <alignment horizontal="center" wrapText="1"/>
      <protection/>
    </xf>
    <xf numFmtId="0" fontId="23" fillId="0" borderId="11" xfId="0" applyFont="1" applyFill="1" applyBorder="1" applyAlignment="1" applyProtection="1">
      <alignment horizontal="center" wrapText="1"/>
      <protection/>
    </xf>
    <xf numFmtId="0" fontId="23" fillId="0" borderId="11" xfId="0" applyFont="1" applyFill="1" applyBorder="1" applyAlignment="1" applyProtection="1">
      <alignment horizontal="center" vertical="center" wrapText="1"/>
      <protection/>
    </xf>
    <xf numFmtId="38" fontId="24" fillId="0" borderId="0" xfId="0" applyNumberFormat="1" applyFont="1" applyFill="1" applyBorder="1" applyAlignment="1">
      <alignment/>
    </xf>
    <xf numFmtId="0" fontId="23" fillId="0" borderId="0" xfId="0" applyFont="1" applyBorder="1" applyAlignment="1">
      <alignment/>
    </xf>
    <xf numFmtId="0" fontId="3" fillId="0" borderId="0" xfId="0" applyFont="1" applyFill="1" applyAlignment="1" applyProtection="1">
      <alignment horizontal="right"/>
      <protection/>
    </xf>
    <xf numFmtId="0" fontId="22" fillId="0" borderId="19" xfId="0" applyFont="1" applyFill="1" applyBorder="1" applyAlignment="1">
      <alignment wrapText="1"/>
    </xf>
    <xf numFmtId="0" fontId="36" fillId="0" borderId="21" xfId="0" applyFont="1" applyFill="1" applyBorder="1" applyAlignment="1" applyProtection="1">
      <alignment horizontal="center" wrapText="1"/>
      <protection/>
    </xf>
    <xf numFmtId="0" fontId="22" fillId="0" borderId="0" xfId="0" applyFont="1" applyFill="1" applyAlignment="1" applyProtection="1">
      <alignment/>
      <protection/>
    </xf>
    <xf numFmtId="0" fontId="22" fillId="0" borderId="15" xfId="0" applyFont="1" applyFill="1" applyBorder="1" applyAlignment="1">
      <alignment horizontal="center" vertical="center"/>
    </xf>
    <xf numFmtId="0" fontId="22" fillId="0" borderId="13" xfId="0" applyFont="1" applyFill="1" applyBorder="1" applyAlignment="1">
      <alignment horizontal="left" wrapText="1"/>
    </xf>
    <xf numFmtId="0" fontId="22" fillId="0" borderId="16" xfId="0" applyFont="1" applyFill="1" applyBorder="1" applyAlignment="1" applyProtection="1">
      <alignment/>
      <protection/>
    </xf>
    <xf numFmtId="0" fontId="35" fillId="0" borderId="17" xfId="0" applyFont="1" applyFill="1" applyBorder="1" applyAlignment="1" applyProtection="1">
      <alignment horizontal="center"/>
      <protection/>
    </xf>
    <xf numFmtId="0" fontId="36" fillId="0" borderId="19" xfId="0" applyFont="1" applyFill="1" applyBorder="1" applyAlignment="1" applyProtection="1">
      <alignment horizontal="center" wrapText="1"/>
      <protection/>
    </xf>
    <xf numFmtId="0" fontId="36" fillId="0" borderId="20" xfId="0" applyFont="1" applyFill="1" applyBorder="1" applyAlignment="1" applyProtection="1">
      <alignment horizontal="center" wrapText="1"/>
      <protection/>
    </xf>
    <xf numFmtId="0" fontId="22" fillId="0" borderId="11" xfId="0" applyFont="1" applyFill="1" applyBorder="1" applyAlignment="1" applyProtection="1">
      <alignment horizontal="center"/>
      <protection/>
    </xf>
    <xf numFmtId="38" fontId="22" fillId="0" borderId="21" xfId="0" applyNumberFormat="1" applyFont="1" applyFill="1" applyBorder="1" applyAlignment="1" applyProtection="1">
      <alignment horizontal="right"/>
      <protection hidden="1"/>
    </xf>
    <xf numFmtId="0" fontId="23" fillId="0" borderId="13" xfId="0" applyFont="1" applyFill="1" applyBorder="1" applyAlignment="1">
      <alignment horizontal="left" wrapText="1"/>
    </xf>
    <xf numFmtId="0" fontId="22" fillId="0" borderId="13" xfId="0" applyFont="1" applyFill="1" applyBorder="1" applyAlignment="1">
      <alignment horizontal="center" vertical="center"/>
    </xf>
    <xf numFmtId="0" fontId="23" fillId="0" borderId="13" xfId="0" applyFont="1" applyFill="1" applyBorder="1" applyAlignment="1">
      <alignment wrapText="1"/>
    </xf>
    <xf numFmtId="0" fontId="22" fillId="0" borderId="21" xfId="0" applyFont="1" applyFill="1" applyBorder="1" applyAlignment="1" applyProtection="1">
      <alignment horizontal="center" vertical="center"/>
      <protection/>
    </xf>
    <xf numFmtId="38" fontId="22" fillId="0" borderId="21" xfId="0" applyNumberFormat="1" applyFont="1" applyFill="1" applyBorder="1" applyAlignment="1" applyProtection="1">
      <alignment/>
      <protection hidden="1"/>
    </xf>
    <xf numFmtId="0" fontId="34" fillId="0" borderId="0" xfId="0" applyFont="1" applyAlignment="1">
      <alignment/>
    </xf>
    <xf numFmtId="0" fontId="21" fillId="0" borderId="0" xfId="0" applyFont="1" applyAlignment="1" applyProtection="1">
      <alignment horizontal="center"/>
      <protection/>
    </xf>
    <xf numFmtId="0" fontId="3" fillId="0" borderId="0" xfId="0" applyFont="1" applyAlignment="1">
      <alignment horizontal="centerContinuous"/>
    </xf>
    <xf numFmtId="0" fontId="35" fillId="0" borderId="27" xfId="0" applyFont="1" applyBorder="1" applyAlignment="1">
      <alignment/>
    </xf>
    <xf numFmtId="0" fontId="38" fillId="0" borderId="28" xfId="0" applyFont="1" applyBorder="1" applyAlignment="1">
      <alignment horizontal="center" wrapText="1"/>
    </xf>
    <xf numFmtId="0" fontId="38" fillId="0" borderId="29" xfId="0" applyFont="1" applyBorder="1" applyAlignment="1">
      <alignment wrapText="1"/>
    </xf>
    <xf numFmtId="0" fontId="38" fillId="0" borderId="25" xfId="0" applyFont="1" applyBorder="1" applyAlignment="1">
      <alignment wrapText="1"/>
    </xf>
    <xf numFmtId="0" fontId="35" fillId="0" borderId="30" xfId="0" applyFont="1" applyBorder="1" applyAlignment="1">
      <alignment wrapText="1"/>
    </xf>
    <xf numFmtId="38" fontId="22" fillId="0" borderId="31" xfId="0" applyNumberFormat="1" applyFont="1" applyFill="1" applyBorder="1" applyAlignment="1" applyProtection="1">
      <alignment horizontal="right"/>
      <protection locked="0"/>
    </xf>
    <xf numFmtId="0" fontId="35" fillId="0" borderId="29" xfId="0" applyFont="1" applyBorder="1" applyAlignment="1">
      <alignment/>
    </xf>
    <xf numFmtId="0" fontId="35" fillId="0" borderId="25" xfId="0" applyFont="1" applyBorder="1" applyAlignment="1">
      <alignment/>
    </xf>
    <xf numFmtId="38" fontId="22" fillId="0" borderId="32" xfId="0" applyNumberFormat="1" applyFont="1" applyFill="1" applyBorder="1" applyAlignment="1" applyProtection="1">
      <alignment horizontal="right"/>
      <protection locked="0"/>
    </xf>
    <xf numFmtId="0" fontId="35" fillId="0" borderId="33" xfId="0" applyFont="1" applyBorder="1" applyAlignment="1">
      <alignment/>
    </xf>
    <xf numFmtId="0" fontId="35" fillId="0" borderId="18" xfId="0" applyFont="1" applyBorder="1" applyAlignment="1">
      <alignment/>
    </xf>
    <xf numFmtId="0" fontId="35" fillId="0" borderId="14" xfId="0" applyFont="1" applyBorder="1" applyAlignment="1">
      <alignment wrapText="1"/>
    </xf>
    <xf numFmtId="0" fontId="38" fillId="0" borderId="34" xfId="0" applyFont="1" applyBorder="1" applyAlignment="1">
      <alignment wrapText="1"/>
    </xf>
    <xf numFmtId="0" fontId="38" fillId="0" borderId="35" xfId="0" applyFont="1" applyBorder="1" applyAlignment="1">
      <alignment wrapText="1"/>
    </xf>
    <xf numFmtId="0" fontId="35" fillId="0" borderId="36" xfId="0" applyFont="1" applyBorder="1" applyAlignment="1">
      <alignment/>
    </xf>
    <xf numFmtId="38" fontId="22" fillId="0" borderId="37" xfId="0" applyNumberFormat="1" applyFont="1" applyFill="1" applyBorder="1" applyAlignment="1" applyProtection="1">
      <alignment horizontal="right"/>
      <protection locked="0"/>
    </xf>
    <xf numFmtId="0" fontId="22" fillId="0" borderId="0" xfId="0" applyFont="1" applyAlignment="1" quotePrefix="1">
      <alignment horizontal="center" vertical="top"/>
    </xf>
    <xf numFmtId="0" fontId="0" fillId="0" borderId="0" xfId="0" applyFont="1" applyAlignment="1">
      <alignment/>
    </xf>
    <xf numFmtId="0" fontId="29" fillId="0" borderId="0" xfId="0" applyFont="1" applyAlignment="1">
      <alignment horizontal="center" wrapText="1"/>
    </xf>
    <xf numFmtId="0" fontId="5" fillId="0" borderId="15"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15" xfId="0" applyFont="1" applyBorder="1" applyAlignment="1">
      <alignment vertical="top" wrapText="1"/>
    </xf>
    <xf numFmtId="0" fontId="5" fillId="0" borderId="11" xfId="0" applyFont="1" applyBorder="1" applyAlignment="1">
      <alignment horizontal="center" vertical="top" wrapText="1"/>
    </xf>
    <xf numFmtId="38" fontId="24" fillId="0" borderId="23" xfId="0" applyNumberFormat="1" applyFont="1" applyFill="1" applyBorder="1" applyAlignment="1" applyProtection="1">
      <alignment/>
      <protection locked="0"/>
    </xf>
    <xf numFmtId="0" fontId="22" fillId="0" borderId="10" xfId="0" applyFont="1" applyBorder="1" applyAlignment="1">
      <alignment horizontal="center"/>
    </xf>
    <xf numFmtId="0" fontId="22" fillId="0" borderId="24" xfId="0" applyFont="1" applyBorder="1" applyAlignment="1">
      <alignment horizontal="centerContinuous"/>
    </xf>
    <xf numFmtId="0" fontId="35" fillId="0" borderId="10" xfId="0" applyFont="1" applyBorder="1" applyAlignment="1">
      <alignment horizontal="center"/>
    </xf>
    <xf numFmtId="0" fontId="22" fillId="0" borderId="11" xfId="0" applyFont="1" applyBorder="1" applyAlignment="1">
      <alignment horizontal="center"/>
    </xf>
    <xf numFmtId="0" fontId="22" fillId="0" borderId="15" xfId="0" applyFont="1" applyBorder="1" applyAlignment="1">
      <alignment horizontal="center"/>
    </xf>
    <xf numFmtId="0" fontId="38" fillId="0" borderId="18" xfId="0" applyFont="1" applyBorder="1" applyAlignment="1">
      <alignment horizontal="center" wrapText="1"/>
    </xf>
    <xf numFmtId="0" fontId="38" fillId="0" borderId="15" xfId="0" applyFont="1" applyBorder="1" applyAlignment="1">
      <alignment horizontal="center" wrapText="1"/>
    </xf>
    <xf numFmtId="0" fontId="38" fillId="0" borderId="11" xfId="0" applyFont="1" applyBorder="1" applyAlignment="1">
      <alignment horizontal="center" wrapText="1"/>
    </xf>
    <xf numFmtId="0" fontId="39" fillId="0" borderId="13" xfId="0" applyFont="1" applyBorder="1" applyAlignment="1">
      <alignment horizontal="center" wrapText="1"/>
    </xf>
    <xf numFmtId="0" fontId="39" fillId="0" borderId="14" xfId="0" applyFont="1" applyBorder="1" applyAlignment="1">
      <alignment horizontal="center" wrapText="1"/>
    </xf>
    <xf numFmtId="0" fontId="38" fillId="0" borderId="13" xfId="0" applyFont="1" applyBorder="1" applyAlignment="1">
      <alignment horizontal="center" wrapText="1"/>
    </xf>
    <xf numFmtId="0" fontId="35" fillId="0" borderId="18" xfId="0" applyFont="1" applyBorder="1" applyAlignment="1">
      <alignment horizontal="center" wrapText="1"/>
    </xf>
    <xf numFmtId="0" fontId="35" fillId="0" borderId="13" xfId="0" applyFont="1" applyBorder="1" applyAlignment="1">
      <alignment horizontal="center" wrapText="1"/>
    </xf>
    <xf numFmtId="0" fontId="22" fillId="0" borderId="11" xfId="0" applyFont="1" applyBorder="1" applyAlignment="1">
      <alignment/>
    </xf>
    <xf numFmtId="0" fontId="22" fillId="0" borderId="15" xfId="0" applyFont="1" applyBorder="1" applyAlignment="1">
      <alignment/>
    </xf>
    <xf numFmtId="0" fontId="35" fillId="0" borderId="15" xfId="0" applyFont="1" applyBorder="1" applyAlignment="1">
      <alignment horizontal="center"/>
    </xf>
    <xf numFmtId="0" fontId="35" fillId="0" borderId="10" xfId="0" applyFont="1" applyBorder="1" applyAlignment="1" quotePrefix="1">
      <alignment horizontal="center"/>
    </xf>
    <xf numFmtId="0" fontId="39" fillId="0" borderId="0" xfId="0" applyFont="1" applyBorder="1" applyAlignment="1">
      <alignment horizontal="center" wrapText="1"/>
    </xf>
    <xf numFmtId="0" fontId="39" fillId="0" borderId="10" xfId="0" applyFont="1" applyBorder="1" applyAlignment="1">
      <alignment horizontal="center" wrapText="1"/>
    </xf>
    <xf numFmtId="0" fontId="22" fillId="0" borderId="0" xfId="0" applyFont="1" applyBorder="1" applyAlignment="1">
      <alignment horizontal="center"/>
    </xf>
    <xf numFmtId="0" fontId="22" fillId="0" borderId="13" xfId="0" applyFont="1" applyBorder="1" applyAlignment="1">
      <alignment horizontal="center" vertical="center"/>
    </xf>
    <xf numFmtId="0" fontId="39" fillId="0" borderId="18" xfId="0" applyFont="1" applyBorder="1" applyAlignment="1">
      <alignment wrapText="1"/>
    </xf>
    <xf numFmtId="0" fontId="39" fillId="0" borderId="14" xfId="0" applyFont="1" applyBorder="1" applyAlignment="1">
      <alignment wrapText="1"/>
    </xf>
    <xf numFmtId="0" fontId="22" fillId="0" borderId="11" xfId="0" applyFont="1" applyBorder="1" applyAlignment="1">
      <alignment horizontal="center" vertical="center"/>
    </xf>
    <xf numFmtId="0" fontId="39" fillId="0" borderId="15" xfId="0" applyFont="1" applyBorder="1" applyAlignment="1">
      <alignment wrapText="1"/>
    </xf>
    <xf numFmtId="0" fontId="22" fillId="0" borderId="21" xfId="0" applyFont="1" applyBorder="1" applyAlignment="1">
      <alignment horizontal="center"/>
    </xf>
    <xf numFmtId="0" fontId="39" fillId="0" borderId="30" xfId="0" applyFont="1" applyBorder="1" applyAlignment="1">
      <alignment wrapText="1"/>
    </xf>
    <xf numFmtId="0" fontId="22" fillId="0" borderId="0" xfId="0" applyFont="1" applyFill="1" applyBorder="1" applyAlignment="1" applyProtection="1">
      <alignment horizontal="center"/>
      <protection/>
    </xf>
    <xf numFmtId="0" fontId="23" fillId="0" borderId="0" xfId="0" applyFont="1" applyFill="1" applyBorder="1" applyAlignment="1" applyProtection="1">
      <alignment wrapText="1"/>
      <protection/>
    </xf>
    <xf numFmtId="38" fontId="22" fillId="0" borderId="0" xfId="0" applyNumberFormat="1" applyFont="1" applyFill="1" applyBorder="1" applyAlignment="1" applyProtection="1">
      <alignment/>
      <protection hidden="1"/>
    </xf>
    <xf numFmtId="38" fontId="11" fillId="0" borderId="11" xfId="41" applyNumberFormat="1" applyFont="1" applyBorder="1" applyAlignment="1" applyProtection="1">
      <alignment horizontal="right"/>
      <protection locked="0"/>
    </xf>
    <xf numFmtId="38" fontId="11" fillId="0" borderId="13" xfId="41" applyNumberFormat="1" applyFont="1" applyBorder="1" applyAlignment="1" applyProtection="1">
      <alignment horizontal="right"/>
      <protection locked="0"/>
    </xf>
    <xf numFmtId="38" fontId="11" fillId="0" borderId="11" xfId="41" applyNumberFormat="1" applyFont="1" applyBorder="1" applyAlignment="1">
      <alignment horizontal="right"/>
    </xf>
    <xf numFmtId="38" fontId="9" fillId="0" borderId="11" xfId="41" applyNumberFormat="1" applyFont="1" applyBorder="1" applyAlignment="1" applyProtection="1">
      <alignment horizontal="right"/>
      <protection locked="0"/>
    </xf>
    <xf numFmtId="38" fontId="9" fillId="0" borderId="13" xfId="41" applyNumberFormat="1" applyFont="1" applyBorder="1" applyAlignment="1" applyProtection="1">
      <alignment horizontal="right"/>
      <protection locked="0"/>
    </xf>
    <xf numFmtId="184" fontId="22" fillId="33" borderId="21" xfId="41" applyNumberFormat="1" applyFont="1" applyFill="1" applyBorder="1" applyAlignment="1" applyProtection="1">
      <alignment/>
      <protection hidden="1"/>
    </xf>
    <xf numFmtId="37" fontId="22" fillId="0" borderId="13" xfId="33" applyNumberFormat="1" applyFont="1" applyBorder="1" applyAlignment="1">
      <alignment horizontal="right"/>
      <protection/>
    </xf>
    <xf numFmtId="37" fontId="22" fillId="0" borderId="13" xfId="34" applyNumberFormat="1" applyFont="1" applyBorder="1" applyAlignment="1">
      <alignment horizontal="right"/>
      <protection/>
    </xf>
    <xf numFmtId="37" fontId="22" fillId="0" borderId="13" xfId="35" applyNumberFormat="1" applyFont="1" applyBorder="1" applyAlignment="1">
      <alignment horizontal="right"/>
      <protection/>
    </xf>
    <xf numFmtId="38" fontId="24" fillId="0" borderId="38" xfId="0" applyNumberFormat="1" applyFont="1" applyFill="1" applyBorder="1" applyAlignment="1" applyProtection="1">
      <alignment/>
      <protection locked="0"/>
    </xf>
    <xf numFmtId="38" fontId="22" fillId="0" borderId="23" xfId="0" applyNumberFormat="1" applyFont="1" applyFill="1" applyBorder="1" applyAlignment="1" applyProtection="1">
      <alignment/>
      <protection locked="0"/>
    </xf>
    <xf numFmtId="38" fontId="24" fillId="0" borderId="23" xfId="0" applyNumberFormat="1" applyFont="1" applyFill="1" applyBorder="1" applyAlignment="1" applyProtection="1">
      <alignment/>
      <protection locked="0"/>
    </xf>
    <xf numFmtId="38" fontId="9" fillId="0" borderId="0" xfId="0" applyNumberFormat="1" applyFont="1" applyAlignment="1">
      <alignment/>
    </xf>
    <xf numFmtId="37" fontId="22" fillId="0" borderId="13" xfId="35" applyNumberFormat="1" applyFont="1" applyBorder="1" applyAlignment="1" applyProtection="1">
      <alignment horizontal="right"/>
      <protection hidden="1"/>
    </xf>
    <xf numFmtId="38" fontId="24" fillId="0" borderId="23" xfId="0" applyNumberFormat="1" applyFont="1" applyFill="1" applyBorder="1" applyAlignment="1" applyProtection="1">
      <alignment/>
      <protection hidden="1"/>
    </xf>
    <xf numFmtId="184" fontId="12" fillId="0" borderId="21" xfId="41" applyNumberFormat="1" applyFont="1" applyBorder="1" applyAlignment="1" applyProtection="1">
      <alignment/>
      <protection hidden="1"/>
    </xf>
    <xf numFmtId="0" fontId="29" fillId="0" borderId="0" xfId="0" applyFont="1" applyAlignment="1">
      <alignment horizontal="left" wrapText="1"/>
    </xf>
    <xf numFmtId="37" fontId="22" fillId="0" borderId="13" xfId="36" applyNumberFormat="1" applyFont="1" applyBorder="1" applyAlignment="1">
      <alignment horizontal="right"/>
      <protection/>
    </xf>
    <xf numFmtId="37" fontId="22" fillId="0" borderId="13" xfId="37" applyNumberFormat="1" applyFont="1" applyBorder="1" applyAlignment="1">
      <alignment horizontal="right"/>
      <protection/>
    </xf>
    <xf numFmtId="37" fontId="22" fillId="0" borderId="13" xfId="38" applyNumberFormat="1" applyFont="1" applyBorder="1" applyAlignment="1">
      <alignment horizontal="right"/>
      <protection/>
    </xf>
    <xf numFmtId="37" fontId="22" fillId="0" borderId="13" xfId="40" applyNumberFormat="1" applyFont="1" applyBorder="1" applyAlignment="1">
      <alignment horizontal="right"/>
      <protection/>
    </xf>
    <xf numFmtId="37" fontId="22" fillId="0" borderId="13" xfId="39" applyNumberFormat="1" applyFont="1" applyBorder="1" applyAlignment="1">
      <alignment horizontal="right"/>
      <protection/>
    </xf>
    <xf numFmtId="0" fontId="40" fillId="0" borderId="0" xfId="0" applyFont="1" applyAlignment="1">
      <alignment/>
    </xf>
    <xf numFmtId="0" fontId="9" fillId="0" borderId="16" xfId="0" applyFont="1" applyBorder="1" applyAlignment="1">
      <alignment/>
    </xf>
    <xf numFmtId="0" fontId="0" fillId="0" borderId="12" xfId="0" applyFont="1" applyBorder="1" applyAlignment="1">
      <alignment horizontal="left"/>
    </xf>
    <xf numFmtId="0" fontId="0" fillId="0" borderId="19" xfId="0" applyFont="1" applyBorder="1" applyAlignment="1">
      <alignment horizontal="left"/>
    </xf>
    <xf numFmtId="0" fontId="41" fillId="0" borderId="0" xfId="0" applyFont="1" applyAlignment="1">
      <alignment/>
    </xf>
    <xf numFmtId="0" fontId="9" fillId="0" borderId="19" xfId="0" applyFont="1" applyBorder="1" applyAlignment="1">
      <alignment/>
    </xf>
    <xf numFmtId="0" fontId="9" fillId="0" borderId="13" xfId="0" applyFont="1" applyBorder="1" applyAlignment="1">
      <alignment/>
    </xf>
    <xf numFmtId="184" fontId="12" fillId="0" borderId="18" xfId="41" applyNumberFormat="1" applyFont="1" applyBorder="1" applyAlignment="1" applyProtection="1">
      <alignment/>
      <protection hidden="1"/>
    </xf>
    <xf numFmtId="184" fontId="12" fillId="0" borderId="13" xfId="41" applyNumberFormat="1" applyFont="1" applyBorder="1" applyAlignment="1" applyProtection="1">
      <alignment/>
      <protection hidden="1"/>
    </xf>
    <xf numFmtId="184" fontId="5" fillId="0" borderId="13" xfId="41" applyNumberFormat="1" applyFont="1" applyBorder="1" applyAlignment="1" applyProtection="1">
      <alignment/>
      <protection hidden="1"/>
    </xf>
    <xf numFmtId="184" fontId="5" fillId="0" borderId="11" xfId="41" applyNumberFormat="1" applyFont="1" applyBorder="1" applyAlignment="1" applyProtection="1">
      <alignment/>
      <protection hidden="1"/>
    </xf>
    <xf numFmtId="38" fontId="5" fillId="0" borderId="21" xfId="0" applyNumberFormat="1" applyFont="1" applyBorder="1" applyAlignment="1">
      <alignment/>
    </xf>
    <xf numFmtId="38" fontId="5" fillId="0" borderId="21" xfId="0" applyNumberFormat="1" applyFont="1" applyBorder="1" applyAlignment="1">
      <alignment horizontal="right"/>
    </xf>
    <xf numFmtId="38" fontId="5" fillId="0" borderId="25" xfId="0" applyNumberFormat="1" applyFont="1" applyBorder="1" applyAlignment="1">
      <alignment/>
    </xf>
    <xf numFmtId="38" fontId="9" fillId="0" borderId="15" xfId="0" applyNumberFormat="1" applyFont="1" applyBorder="1" applyAlignment="1">
      <alignment/>
    </xf>
    <xf numFmtId="0" fontId="9" fillId="0" borderId="15" xfId="0" applyFont="1" applyBorder="1" applyAlignment="1">
      <alignment/>
    </xf>
    <xf numFmtId="38" fontId="11" fillId="0" borderId="10" xfId="41" applyNumberFormat="1" applyFont="1" applyBorder="1" applyAlignment="1" applyProtection="1">
      <alignment horizontal="right"/>
      <protection locked="0"/>
    </xf>
    <xf numFmtId="38" fontId="22" fillId="0" borderId="23" xfId="0" applyNumberFormat="1" applyFont="1" applyFill="1" applyBorder="1" applyAlignment="1" applyProtection="1">
      <alignment/>
      <protection locked="0"/>
    </xf>
    <xf numFmtId="0" fontId="3" fillId="0" borderId="0" xfId="0" applyFont="1" applyFill="1" applyAlignment="1">
      <alignment/>
    </xf>
    <xf numFmtId="0" fontId="3" fillId="0" borderId="0" xfId="0" applyFont="1" applyFill="1" applyBorder="1" applyAlignment="1">
      <alignment/>
    </xf>
    <xf numFmtId="0" fontId="9" fillId="0" borderId="0" xfId="0" applyFont="1" applyFill="1" applyAlignment="1">
      <alignment/>
    </xf>
    <xf numFmtId="0" fontId="9" fillId="0" borderId="0" xfId="0" applyFont="1" applyFill="1" applyBorder="1" applyAlignment="1">
      <alignment/>
    </xf>
    <xf numFmtId="0" fontId="0" fillId="0" borderId="12" xfId="0" applyFont="1" applyBorder="1" applyAlignment="1">
      <alignment horizontal="left"/>
    </xf>
    <xf numFmtId="0" fontId="0" fillId="0" borderId="19" xfId="0" applyFont="1" applyBorder="1" applyAlignment="1">
      <alignment horizontal="left"/>
    </xf>
    <xf numFmtId="0" fontId="27" fillId="0" borderId="0" xfId="0" applyFont="1" applyAlignment="1" applyProtection="1">
      <alignment horizontal="left" wrapText="1"/>
      <protection/>
    </xf>
    <xf numFmtId="0" fontId="22" fillId="0" borderId="13" xfId="0" applyFont="1" applyFill="1" applyBorder="1" applyAlignment="1" applyProtection="1">
      <alignment horizontal="center" wrapText="1"/>
      <protection/>
    </xf>
    <xf numFmtId="0" fontId="38" fillId="0" borderId="0" xfId="0" applyFont="1" applyAlignment="1">
      <alignment wrapText="1"/>
    </xf>
    <xf numFmtId="0" fontId="36" fillId="0" borderId="0" xfId="0" applyFont="1" applyAlignment="1">
      <alignment wrapText="1"/>
    </xf>
    <xf numFmtId="0" fontId="5" fillId="0" borderId="10" xfId="0" applyFont="1" applyBorder="1" applyAlignment="1">
      <alignment horizontal="center" wrapText="1"/>
    </xf>
    <xf numFmtId="0" fontId="5" fillId="0" borderId="12" xfId="0" applyFont="1" applyBorder="1" applyAlignment="1">
      <alignment horizontal="center" wrapText="1"/>
    </xf>
    <xf numFmtId="0" fontId="47" fillId="0" borderId="0" xfId="0" applyFont="1" applyAlignment="1">
      <alignment wrapText="1"/>
    </xf>
    <xf numFmtId="37" fontId="22" fillId="0" borderId="0" xfId="0" applyNumberFormat="1" applyFont="1" applyAlignment="1">
      <alignment/>
    </xf>
    <xf numFmtId="0" fontId="9" fillId="0" borderId="16" xfId="0" applyFont="1" applyBorder="1" applyAlignment="1">
      <alignment horizontal="left"/>
    </xf>
    <xf numFmtId="0" fontId="0" fillId="0" borderId="17" xfId="0" applyFont="1" applyBorder="1" applyAlignment="1">
      <alignment horizontal="left"/>
    </xf>
    <xf numFmtId="38" fontId="9" fillId="0" borderId="0" xfId="0" applyNumberFormat="1" applyFont="1" applyFill="1" applyAlignment="1">
      <alignment/>
    </xf>
    <xf numFmtId="9" fontId="9" fillId="0" borderId="0" xfId="47" applyFont="1" applyFill="1" applyAlignment="1">
      <alignment/>
    </xf>
    <xf numFmtId="37" fontId="22" fillId="0" borderId="0" xfId="0" applyNumberFormat="1" applyFont="1" applyFill="1" applyAlignment="1">
      <alignment/>
    </xf>
    <xf numFmtId="0" fontId="7" fillId="0" borderId="0" xfId="0" applyFont="1" applyFill="1" applyAlignment="1">
      <alignment/>
    </xf>
    <xf numFmtId="0" fontId="41" fillId="0" borderId="0" xfId="0" applyFont="1" applyFill="1" applyAlignment="1">
      <alignment/>
    </xf>
    <xf numFmtId="0" fontId="10" fillId="0" borderId="0" xfId="0" applyFont="1" applyFill="1" applyAlignment="1">
      <alignment/>
    </xf>
    <xf numFmtId="38" fontId="9" fillId="0" borderId="10" xfId="41" applyNumberFormat="1" applyFont="1" applyBorder="1" applyAlignment="1" applyProtection="1">
      <alignment horizontal="right"/>
      <protection locked="0"/>
    </xf>
    <xf numFmtId="0" fontId="21" fillId="0" borderId="0" xfId="0" applyFont="1" applyAlignment="1" applyProtection="1">
      <alignment horizontal="center" wrapText="1"/>
      <protection/>
    </xf>
    <xf numFmtId="0" fontId="0" fillId="0" borderId="12" xfId="0" applyBorder="1" applyAlignment="1">
      <alignment horizontal="left"/>
    </xf>
    <xf numFmtId="0" fontId="21" fillId="0" borderId="0" xfId="0" applyFont="1" applyAlignment="1" applyProtection="1">
      <alignment horizontal="center" wrapText="1"/>
      <protection/>
    </xf>
    <xf numFmtId="0" fontId="23" fillId="0" borderId="25" xfId="0" applyFont="1" applyFill="1" applyBorder="1" applyAlignment="1" applyProtection="1">
      <alignment horizontal="center" wrapText="1"/>
      <protection/>
    </xf>
    <xf numFmtId="0" fontId="22" fillId="0" borderId="30" xfId="0" applyFont="1" applyFill="1" applyBorder="1" applyAlignment="1" applyProtection="1">
      <alignment horizontal="center"/>
      <protection/>
    </xf>
    <xf numFmtId="0" fontId="22" fillId="0" borderId="20" xfId="0" applyFont="1" applyFill="1" applyBorder="1" applyAlignment="1" applyProtection="1">
      <alignment horizontal="center"/>
      <protection/>
    </xf>
    <xf numFmtId="0" fontId="23" fillId="0" borderId="30" xfId="0" applyFont="1" applyFill="1" applyBorder="1" applyAlignment="1" applyProtection="1">
      <alignment horizontal="center" wrapText="1"/>
      <protection locked="0"/>
    </xf>
    <xf numFmtId="0" fontId="22" fillId="0" borderId="20" xfId="0" applyFont="1" applyFill="1" applyBorder="1" applyAlignment="1" applyProtection="1">
      <alignment horizontal="center"/>
      <protection locked="0"/>
    </xf>
    <xf numFmtId="0" fontId="27" fillId="0" borderId="0" xfId="0" applyFont="1" applyAlignment="1" applyProtection="1">
      <alignment horizontal="left" wrapText="1"/>
      <protection/>
    </xf>
    <xf numFmtId="0" fontId="22" fillId="0" borderId="30" xfId="0" applyFont="1" applyFill="1" applyBorder="1" applyAlignment="1" applyProtection="1">
      <alignment horizontal="center" wrapText="1"/>
      <protection locked="0"/>
    </xf>
    <xf numFmtId="0" fontId="23" fillId="0" borderId="20" xfId="0" applyFont="1" applyFill="1" applyBorder="1" applyAlignment="1" applyProtection="1">
      <alignment horizontal="center"/>
      <protection locked="0"/>
    </xf>
    <xf numFmtId="0" fontId="22" fillId="0" borderId="25" xfId="0" applyFont="1" applyFill="1" applyBorder="1" applyAlignment="1" applyProtection="1">
      <alignment horizontal="center" wrapText="1"/>
      <protection locked="0"/>
    </xf>
    <xf numFmtId="0" fontId="23" fillId="0" borderId="20" xfId="0" applyFont="1" applyFill="1" applyBorder="1" applyAlignment="1" applyProtection="1">
      <alignment horizontal="center" wrapText="1"/>
      <protection locked="0"/>
    </xf>
    <xf numFmtId="0" fontId="22" fillId="0" borderId="20" xfId="0" applyFont="1" applyFill="1" applyBorder="1" applyAlignment="1" applyProtection="1">
      <alignment horizontal="center" wrapText="1"/>
      <protection locked="0"/>
    </xf>
    <xf numFmtId="0" fontId="23" fillId="0" borderId="0" xfId="0" applyFont="1" applyAlignment="1">
      <alignment wrapText="1"/>
    </xf>
    <xf numFmtId="0" fontId="43" fillId="0" borderId="0" xfId="0" applyFont="1" applyAlignment="1">
      <alignment wrapText="1"/>
    </xf>
    <xf numFmtId="0" fontId="45" fillId="0" borderId="0" xfId="0" applyFont="1" applyAlignment="1">
      <alignment wrapText="1"/>
    </xf>
    <xf numFmtId="0" fontId="26" fillId="0" borderId="0" xfId="0" applyFont="1" applyAlignment="1">
      <alignment wrapText="1"/>
    </xf>
    <xf numFmtId="0" fontId="23" fillId="0" borderId="30" xfId="0" applyFont="1" applyFill="1" applyBorder="1" applyAlignment="1" applyProtection="1">
      <alignment horizontal="center" wrapText="1"/>
      <protection/>
    </xf>
    <xf numFmtId="0" fontId="23" fillId="0" borderId="20" xfId="0" applyFont="1" applyFill="1" applyBorder="1" applyAlignment="1" applyProtection="1">
      <alignment horizontal="center" wrapText="1"/>
      <protection/>
    </xf>
    <xf numFmtId="0" fontId="21" fillId="0" borderId="39" xfId="0" applyFont="1" applyBorder="1" applyAlignment="1" applyProtection="1">
      <alignment horizontal="center" wrapText="1"/>
      <protection/>
    </xf>
    <xf numFmtId="0" fontId="23" fillId="0" borderId="10" xfId="0" applyFont="1" applyFill="1" applyBorder="1" applyAlignment="1" applyProtection="1">
      <alignment horizontal="center" vertical="center" wrapText="1"/>
      <protection/>
    </xf>
    <xf numFmtId="0" fontId="22" fillId="0" borderId="13" xfId="0" applyFont="1" applyFill="1" applyBorder="1" applyAlignment="1" applyProtection="1">
      <alignment horizontal="center" vertical="center"/>
      <protection/>
    </xf>
    <xf numFmtId="0" fontId="23" fillId="0" borderId="21" xfId="0" applyFont="1" applyFill="1" applyBorder="1" applyAlignment="1" applyProtection="1">
      <alignment horizontal="center" wrapText="1"/>
      <protection/>
    </xf>
    <xf numFmtId="0" fontId="22" fillId="0" borderId="21" xfId="0" applyFont="1" applyFill="1" applyBorder="1" applyAlignment="1" applyProtection="1">
      <alignment horizontal="center"/>
      <protection/>
    </xf>
    <xf numFmtId="0" fontId="22" fillId="0" borderId="20" xfId="0" applyFont="1" applyFill="1" applyBorder="1" applyAlignment="1" applyProtection="1">
      <alignment horizontal="center" wrapText="1"/>
      <protection/>
    </xf>
    <xf numFmtId="0" fontId="36" fillId="0" borderId="25" xfId="0" applyFont="1" applyFill="1" applyBorder="1" applyAlignment="1" applyProtection="1">
      <alignment horizontal="center" wrapText="1"/>
      <protection/>
    </xf>
    <xf numFmtId="0" fontId="35" fillId="0" borderId="30" xfId="0" applyFont="1" applyFill="1" applyBorder="1" applyAlignment="1" applyProtection="1">
      <alignment horizontal="center"/>
      <protection/>
    </xf>
    <xf numFmtId="0" fontId="35" fillId="0" borderId="20" xfId="0" applyFont="1" applyFill="1" applyBorder="1" applyAlignment="1" applyProtection="1">
      <alignment horizontal="center"/>
      <protection/>
    </xf>
    <xf numFmtId="0" fontId="36" fillId="0" borderId="30" xfId="0" applyFont="1" applyFill="1" applyBorder="1" applyAlignment="1" applyProtection="1">
      <alignment horizontal="center" wrapText="1"/>
      <protection/>
    </xf>
    <xf numFmtId="0" fontId="35" fillId="0" borderId="20" xfId="0" applyFont="1" applyFill="1" applyBorder="1" applyAlignment="1" applyProtection="1">
      <alignment horizontal="center" wrapText="1"/>
      <protection/>
    </xf>
    <xf numFmtId="0" fontId="39"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vertical="top" wrapText="1"/>
    </xf>
    <xf numFmtId="0" fontId="37" fillId="0" borderId="0" xfId="0" applyFont="1" applyBorder="1" applyAlignment="1">
      <alignment wrapText="1"/>
    </xf>
    <xf numFmtId="0" fontId="2" fillId="0" borderId="0" xfId="0" applyFont="1" applyAlignment="1">
      <alignment wrapText="1"/>
    </xf>
    <xf numFmtId="0" fontId="38" fillId="0" borderId="40" xfId="0" applyFont="1" applyBorder="1" applyAlignment="1">
      <alignment horizontal="left" wrapText="1"/>
    </xf>
    <xf numFmtId="0" fontId="35" fillId="0" borderId="41" xfId="0" applyFont="1" applyBorder="1" applyAlignment="1">
      <alignment horizontal="left"/>
    </xf>
    <xf numFmtId="0" fontId="23" fillId="0" borderId="0" xfId="0" applyFont="1" applyAlignment="1">
      <alignment horizontal="left" wrapText="1"/>
    </xf>
    <xf numFmtId="0" fontId="38" fillId="0" borderId="25" xfId="0" applyFont="1" applyBorder="1" applyAlignment="1">
      <alignment horizontal="center" vertical="center" wrapText="1"/>
    </xf>
    <xf numFmtId="0" fontId="35" fillId="0" borderId="30" xfId="0" applyFont="1" applyBorder="1" applyAlignment="1">
      <alignment horizontal="center" vertical="center"/>
    </xf>
    <xf numFmtId="0" fontId="35" fillId="0" borderId="20" xfId="0" applyFont="1" applyBorder="1" applyAlignment="1">
      <alignment horizontal="center" vertical="center"/>
    </xf>
    <xf numFmtId="0" fontId="35" fillId="0" borderId="30" xfId="0" applyFont="1" applyBorder="1" applyAlignment="1">
      <alignment horizontal="center" vertical="center" wrapText="1"/>
    </xf>
    <xf numFmtId="0" fontId="35" fillId="0" borderId="20" xfId="0" applyFont="1" applyBorder="1" applyAlignment="1">
      <alignment horizontal="center" vertical="center" wrapText="1"/>
    </xf>
    <xf numFmtId="0" fontId="38" fillId="0" borderId="18" xfId="0" applyFont="1" applyBorder="1" applyAlignment="1">
      <alignment horizontal="center" wrapText="1"/>
    </xf>
    <xf numFmtId="0" fontId="35" fillId="0" borderId="14" xfId="0" applyFont="1" applyBorder="1" applyAlignment="1">
      <alignment horizontal="center"/>
    </xf>
    <xf numFmtId="0" fontId="35" fillId="0" borderId="19" xfId="0" applyFont="1" applyBorder="1" applyAlignment="1">
      <alignment horizontal="center"/>
    </xf>
    <xf numFmtId="0" fontId="38" fillId="0" borderId="14" xfId="0" applyFont="1" applyBorder="1" applyAlignment="1">
      <alignment horizontal="center" wrapText="1"/>
    </xf>
    <xf numFmtId="0" fontId="30" fillId="0" borderId="0" xfId="0" applyFont="1" applyAlignment="1" applyProtection="1">
      <alignment horizontal="center" wrapText="1"/>
      <protection/>
    </xf>
    <xf numFmtId="0" fontId="8" fillId="0" borderId="0" xfId="0" applyFont="1" applyAlignment="1" applyProtection="1">
      <alignment horizontal="center"/>
      <protection/>
    </xf>
    <xf numFmtId="0" fontId="29" fillId="0" borderId="0" xfId="0" applyFont="1" applyAlignment="1">
      <alignment horizontal="left"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0" xfId="0" applyFont="1" applyBorder="1" applyAlignment="1">
      <alignment horizontal="center" vertical="center"/>
    </xf>
    <xf numFmtId="0" fontId="5" fillId="0" borderId="30" xfId="0" applyFont="1" applyBorder="1" applyAlignment="1">
      <alignment horizontal="center" vertical="center" wrapText="1"/>
    </xf>
    <xf numFmtId="0" fontId="5" fillId="0" borderId="30" xfId="0" applyFont="1" applyBorder="1" applyAlignment="1">
      <alignment horizontal="center" vertical="center"/>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xf numFmtId="0" fontId="9" fillId="0" borderId="18" xfId="0" applyFont="1" applyBorder="1" applyAlignment="1">
      <alignment horizontal="center" vertical="top" wrapText="1"/>
    </xf>
    <xf numFmtId="0" fontId="9" fillId="0" borderId="19" xfId="0" applyFont="1" applyBorder="1" applyAlignment="1">
      <alignment horizontal="center" vertical="top" wrapText="1"/>
    </xf>
    <xf numFmtId="0" fontId="5" fillId="0" borderId="18" xfId="0" applyFont="1" applyBorder="1" applyAlignment="1">
      <alignment horizontal="center" vertical="top" wrapText="1"/>
    </xf>
    <xf numFmtId="0" fontId="5" fillId="0" borderId="19" xfId="0" applyFont="1" applyBorder="1" applyAlignment="1">
      <alignment horizontal="center" vertical="top" wrapText="1"/>
    </xf>
    <xf numFmtId="0" fontId="29" fillId="0" borderId="2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34" fillId="0" borderId="0" xfId="0" applyFont="1" applyAlignment="1">
      <alignment wrapText="1"/>
    </xf>
    <xf numFmtId="0" fontId="21" fillId="0" borderId="0" xfId="0" applyFont="1" applyAlignment="1">
      <alignment wrapText="1"/>
    </xf>
    <xf numFmtId="0" fontId="5" fillId="0" borderId="30" xfId="0" applyFont="1" applyBorder="1" applyAlignment="1">
      <alignment horizontal="center" wrapText="1"/>
    </xf>
    <xf numFmtId="0" fontId="5" fillId="0" borderId="30" xfId="0" applyFont="1" applyBorder="1" applyAlignment="1">
      <alignment horizontal="center"/>
    </xf>
    <xf numFmtId="0" fontId="5" fillId="0" borderId="20" xfId="0" applyFont="1" applyBorder="1" applyAlignment="1">
      <alignment horizontal="center"/>
    </xf>
    <xf numFmtId="0" fontId="5" fillId="0" borderId="25" xfId="0" applyFont="1" applyBorder="1" applyAlignment="1">
      <alignment horizontal="center" wrapText="1"/>
    </xf>
    <xf numFmtId="0" fontId="5" fillId="0" borderId="20" xfId="0" applyFont="1" applyBorder="1" applyAlignment="1">
      <alignment horizontal="center" wrapText="1"/>
    </xf>
    <xf numFmtId="0" fontId="29" fillId="0" borderId="25" xfId="0" applyFont="1" applyBorder="1" applyAlignment="1">
      <alignment horizontal="center" wrapText="1"/>
    </xf>
    <xf numFmtId="0" fontId="29" fillId="0" borderId="30" xfId="0" applyFont="1" applyBorder="1" applyAlignment="1">
      <alignment horizontal="center" wrapText="1"/>
    </xf>
    <xf numFmtId="0" fontId="29" fillId="0" borderId="20"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cellXfs>
  <cellStyles count="5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234672" xfId="33"/>
    <cellStyle name="一般_234673" xfId="34"/>
    <cellStyle name="一般_234678" xfId="35"/>
    <cellStyle name="一般_291583" xfId="36"/>
    <cellStyle name="一般_291584" xfId="37"/>
    <cellStyle name="一般_291587" xfId="38"/>
    <cellStyle name="一般_RN0850R4" xfId="39"/>
    <cellStyle name="一般_RN0850RS" xfId="40"/>
    <cellStyle name="Comma" xfId="41"/>
    <cellStyle name="Comma [0]" xfId="42"/>
    <cellStyle name="Followed Hyperlink" xfId="43"/>
    <cellStyle name="中等" xfId="44"/>
    <cellStyle name="合計" xfId="45"/>
    <cellStyle name="好" xfId="46"/>
    <cellStyle name="Percent" xfId="47"/>
    <cellStyle name="計算方式" xfId="48"/>
    <cellStyle name="Currency" xfId="49"/>
    <cellStyle name="Currency [0]" xfId="50"/>
    <cellStyle name="連結的儲存格" xfId="51"/>
    <cellStyle name="備註" xfId="52"/>
    <cellStyle name="Hyperlink" xfId="53"/>
    <cellStyle name="說明文字" xfId="54"/>
    <cellStyle name="輔色1" xfId="55"/>
    <cellStyle name="輔色2" xfId="56"/>
    <cellStyle name="輔色3" xfId="57"/>
    <cellStyle name="輔色4" xfId="58"/>
    <cellStyle name="輔色5" xfId="59"/>
    <cellStyle name="輔色6" xfId="60"/>
    <cellStyle name="標題" xfId="61"/>
    <cellStyle name="標題 1" xfId="62"/>
    <cellStyle name="標題 2" xfId="63"/>
    <cellStyle name="標題 3" xfId="64"/>
    <cellStyle name="標題 4" xfId="65"/>
    <cellStyle name="輸入" xfId="66"/>
    <cellStyle name="輸出" xfId="67"/>
    <cellStyle name="檢查儲存格" xfId="68"/>
    <cellStyle name="壞" xfId="69"/>
    <cellStyle name="警告文字"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32"/>
  <sheetViews>
    <sheetView tabSelected="1"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6" customFormat="1" ht="6" customHeight="1" thickBot="1">
      <c r="I1" s="76"/>
    </row>
    <row r="2" spans="1:9" s="8" customFormat="1" ht="31.5" customHeight="1" thickBot="1">
      <c r="A2" s="271" t="s">
        <v>241</v>
      </c>
      <c r="B2" s="271"/>
      <c r="C2" s="271"/>
      <c r="D2" s="271"/>
      <c r="E2" s="271"/>
      <c r="F2" s="271"/>
      <c r="G2" s="271"/>
      <c r="H2" s="271"/>
      <c r="I2" s="108" t="s">
        <v>305</v>
      </c>
    </row>
    <row r="3" spans="1:9" s="8" customFormat="1" ht="25.5" customHeight="1">
      <c r="A3" s="271" t="s">
        <v>772</v>
      </c>
      <c r="B3" s="271"/>
      <c r="C3" s="271"/>
      <c r="D3" s="271"/>
      <c r="E3" s="271"/>
      <c r="F3" s="271"/>
      <c r="G3" s="271"/>
      <c r="H3" s="271"/>
      <c r="I3" s="97"/>
    </row>
    <row r="4" spans="1:9" ht="3" customHeight="1">
      <c r="A4" s="2"/>
      <c r="B4" s="2"/>
      <c r="C4" s="2"/>
      <c r="D4" s="3"/>
      <c r="E4" s="4"/>
      <c r="F4" s="3"/>
      <c r="G4" s="1"/>
      <c r="H4" s="1"/>
      <c r="I4" s="1"/>
    </row>
    <row r="5" spans="1:9" ht="3" customHeight="1">
      <c r="A5" s="1"/>
      <c r="B5" s="1"/>
      <c r="C5" s="5"/>
      <c r="D5" s="5"/>
      <c r="E5" s="5"/>
      <c r="F5" s="6"/>
      <c r="G5" s="5"/>
      <c r="H5" s="1"/>
      <c r="I5" s="1"/>
    </row>
    <row r="6" spans="1:9" s="44" customFormat="1" ht="3" customHeight="1">
      <c r="A6" s="277"/>
      <c r="B6" s="277"/>
      <c r="C6" s="73"/>
      <c r="D6" s="73"/>
      <c r="E6" s="73"/>
      <c r="F6" s="74"/>
      <c r="G6" s="73"/>
      <c r="H6" s="75"/>
      <c r="I6" s="75"/>
    </row>
    <row r="7" spans="1:9" s="44" customFormat="1" ht="27.75" customHeight="1">
      <c r="A7" s="277" t="s">
        <v>242</v>
      </c>
      <c r="B7" s="277"/>
      <c r="C7" s="277"/>
      <c r="D7" s="277"/>
      <c r="E7" s="277"/>
      <c r="F7" s="74"/>
      <c r="G7" s="73"/>
      <c r="H7" s="75"/>
      <c r="I7" s="75"/>
    </row>
    <row r="8" spans="1:9" ht="6" customHeight="1">
      <c r="A8" s="7"/>
      <c r="B8" s="1"/>
      <c r="C8" s="5"/>
      <c r="D8" s="5"/>
      <c r="E8" s="5"/>
      <c r="F8" s="6"/>
      <c r="G8" s="5"/>
      <c r="H8" s="1"/>
      <c r="I8" s="1"/>
    </row>
    <row r="9" spans="1:9" s="46" customFormat="1" ht="21" customHeight="1">
      <c r="A9" s="45"/>
      <c r="B9" s="45"/>
      <c r="C9" s="272" t="s">
        <v>221</v>
      </c>
      <c r="D9" s="273"/>
      <c r="E9" s="273"/>
      <c r="F9" s="273"/>
      <c r="G9" s="273"/>
      <c r="H9" s="273"/>
      <c r="I9" s="274"/>
    </row>
    <row r="10" spans="1:9" s="46" customFormat="1" ht="21" customHeight="1">
      <c r="A10" s="47"/>
      <c r="B10" s="48"/>
      <c r="C10" s="275" t="s">
        <v>222</v>
      </c>
      <c r="D10" s="276"/>
      <c r="E10" s="45"/>
      <c r="F10" s="272" t="s">
        <v>223</v>
      </c>
      <c r="G10" s="274"/>
      <c r="H10" s="49"/>
      <c r="I10" s="49"/>
    </row>
    <row r="11" spans="1:12" s="46" customFormat="1" ht="54" customHeight="1">
      <c r="A11" s="50" t="s">
        <v>224</v>
      </c>
      <c r="B11" s="51" t="s">
        <v>225</v>
      </c>
      <c r="C11" s="52" t="s">
        <v>226</v>
      </c>
      <c r="D11" s="53" t="s">
        <v>323</v>
      </c>
      <c r="E11" s="51" t="s">
        <v>227</v>
      </c>
      <c r="F11" s="53" t="s">
        <v>228</v>
      </c>
      <c r="G11" s="53" t="s">
        <v>229</v>
      </c>
      <c r="H11" s="51" t="s">
        <v>230</v>
      </c>
      <c r="I11" s="51" t="s">
        <v>324</v>
      </c>
      <c r="K11" s="96"/>
      <c r="L11" s="96"/>
    </row>
    <row r="12" spans="1:12" s="46" customFormat="1" ht="21" customHeight="1">
      <c r="A12" s="54" t="s">
        <v>231</v>
      </c>
      <c r="B12" s="55" t="s">
        <v>232</v>
      </c>
      <c r="C12" s="56"/>
      <c r="D12" s="56"/>
      <c r="E12" s="57"/>
      <c r="F12" s="58" t="s">
        <v>309</v>
      </c>
      <c r="G12" s="58" t="s">
        <v>233</v>
      </c>
      <c r="H12" s="58" t="s">
        <v>233</v>
      </c>
      <c r="I12" s="58" t="s">
        <v>233</v>
      </c>
      <c r="K12" s="96"/>
      <c r="L12" s="96"/>
    </row>
    <row r="13" spans="1:12" s="46" customFormat="1" ht="21" customHeight="1">
      <c r="A13" s="59"/>
      <c r="B13" s="60" t="s">
        <v>234</v>
      </c>
      <c r="C13" s="212">
        <v>24941</v>
      </c>
      <c r="D13" s="212">
        <v>427344</v>
      </c>
      <c r="E13" s="215"/>
      <c r="F13" s="212">
        <v>33141325</v>
      </c>
      <c r="G13" s="212">
        <v>172699718</v>
      </c>
      <c r="H13" s="212">
        <v>23737275</v>
      </c>
      <c r="I13" s="212">
        <v>21194648</v>
      </c>
      <c r="J13" s="259"/>
      <c r="K13" s="259"/>
      <c r="L13" s="96"/>
    </row>
    <row r="14" spans="1:12" s="46" customFormat="1" ht="43.5" customHeight="1">
      <c r="A14" s="59"/>
      <c r="B14" s="62" t="s">
        <v>253</v>
      </c>
      <c r="C14" s="217"/>
      <c r="D14" s="175"/>
      <c r="E14" s="216"/>
      <c r="F14" s="175"/>
      <c r="G14" s="175"/>
      <c r="H14" s="212">
        <v>0</v>
      </c>
      <c r="I14" s="212">
        <v>313494</v>
      </c>
      <c r="J14" s="259"/>
      <c r="K14" s="259"/>
      <c r="L14" s="96"/>
    </row>
    <row r="15" spans="1:12" s="46" customFormat="1" ht="21" customHeight="1">
      <c r="A15" s="59"/>
      <c r="B15" s="62" t="s">
        <v>254</v>
      </c>
      <c r="C15" s="175"/>
      <c r="D15" s="175"/>
      <c r="E15" s="175"/>
      <c r="F15" s="175"/>
      <c r="G15" s="216"/>
      <c r="H15" s="212">
        <v>0</v>
      </c>
      <c r="I15" s="212">
        <v>149212</v>
      </c>
      <c r="J15" s="259"/>
      <c r="K15" s="259"/>
      <c r="L15" s="96"/>
    </row>
    <row r="16" spans="1:12" s="46" customFormat="1" ht="21" customHeight="1">
      <c r="A16" s="59"/>
      <c r="B16" s="62" t="s">
        <v>255</v>
      </c>
      <c r="C16" s="216"/>
      <c r="D16" s="216"/>
      <c r="E16" s="175"/>
      <c r="F16" s="212">
        <v>86852</v>
      </c>
      <c r="G16" s="212">
        <v>17030470</v>
      </c>
      <c r="H16" s="212">
        <v>60352</v>
      </c>
      <c r="I16" s="212">
        <v>100420</v>
      </c>
      <c r="J16" s="259"/>
      <c r="K16" s="259"/>
      <c r="L16" s="96"/>
    </row>
    <row r="17" spans="1:12" s="46" customFormat="1" ht="21" customHeight="1">
      <c r="A17" s="59"/>
      <c r="B17" s="65" t="s">
        <v>256</v>
      </c>
      <c r="C17" s="212">
        <v>283</v>
      </c>
      <c r="D17" s="212">
        <v>9920</v>
      </c>
      <c r="E17" s="175"/>
      <c r="F17" s="212">
        <v>4523</v>
      </c>
      <c r="G17" s="212">
        <v>1147852</v>
      </c>
      <c r="H17" s="212">
        <v>80191</v>
      </c>
      <c r="I17" s="212">
        <v>1325044</v>
      </c>
      <c r="J17" s="259"/>
      <c r="K17" s="259"/>
      <c r="L17" s="96"/>
    </row>
    <row r="18" spans="1:17" s="46" customFormat="1" ht="21" customHeight="1">
      <c r="A18" s="66"/>
      <c r="B18" s="67" t="s">
        <v>257</v>
      </c>
      <c r="C18" s="212">
        <v>25224</v>
      </c>
      <c r="D18" s="212">
        <v>437264</v>
      </c>
      <c r="E18" s="175"/>
      <c r="F18" s="212">
        <v>33232700</v>
      </c>
      <c r="G18" s="212">
        <v>190878040</v>
      </c>
      <c r="H18" s="212">
        <v>23877818</v>
      </c>
      <c r="I18" s="212">
        <v>23082818</v>
      </c>
      <c r="J18" s="259"/>
      <c r="K18" s="259"/>
      <c r="L18" s="259"/>
      <c r="M18" s="259"/>
      <c r="N18" s="259"/>
      <c r="O18" s="259"/>
      <c r="P18" s="259"/>
      <c r="Q18" s="259"/>
    </row>
    <row r="19" spans="1:12" s="46" customFormat="1" ht="21" customHeight="1">
      <c r="A19" s="69" t="s">
        <v>235</v>
      </c>
      <c r="B19" s="70" t="s">
        <v>258</v>
      </c>
      <c r="C19" s="212">
        <v>0</v>
      </c>
      <c r="D19" s="212">
        <v>0</v>
      </c>
      <c r="E19" s="175"/>
      <c r="F19" s="175"/>
      <c r="G19" s="216"/>
      <c r="H19" s="212">
        <v>0</v>
      </c>
      <c r="I19" s="212">
        <v>0</v>
      </c>
      <c r="J19" s="259"/>
      <c r="K19" s="259"/>
      <c r="L19" s="96"/>
    </row>
    <row r="20" spans="1:12" s="46" customFormat="1" ht="43.5" customHeight="1">
      <c r="A20" s="71" t="s">
        <v>236</v>
      </c>
      <c r="B20" s="70" t="s">
        <v>259</v>
      </c>
      <c r="C20" s="212">
        <v>2523</v>
      </c>
      <c r="D20" s="212">
        <v>28248</v>
      </c>
      <c r="E20" s="216"/>
      <c r="F20" s="212">
        <v>4176883</v>
      </c>
      <c r="G20" s="212">
        <v>4944689</v>
      </c>
      <c r="H20" s="212">
        <v>5408280</v>
      </c>
      <c r="I20" s="212">
        <v>2177853</v>
      </c>
      <c r="J20" s="259"/>
      <c r="K20" s="259"/>
      <c r="L20" s="96"/>
    </row>
    <row r="21" spans="1:12" s="46" customFormat="1" ht="43.5" customHeight="1">
      <c r="A21" s="59"/>
      <c r="B21" s="62" t="s">
        <v>260</v>
      </c>
      <c r="C21" s="175"/>
      <c r="D21" s="175"/>
      <c r="E21" s="175"/>
      <c r="F21" s="175"/>
      <c r="G21" s="216"/>
      <c r="H21" s="212">
        <v>0</v>
      </c>
      <c r="I21" s="212">
        <v>5817</v>
      </c>
      <c r="J21" s="259"/>
      <c r="K21" s="259"/>
      <c r="L21" s="96"/>
    </row>
    <row r="22" spans="1:12" s="46" customFormat="1" ht="21" customHeight="1">
      <c r="A22" s="59"/>
      <c r="B22" s="62" t="s">
        <v>254</v>
      </c>
      <c r="C22" s="175"/>
      <c r="D22" s="175"/>
      <c r="E22" s="175"/>
      <c r="F22" s="175"/>
      <c r="G22" s="216"/>
      <c r="H22" s="212">
        <v>0</v>
      </c>
      <c r="I22" s="212">
        <v>3545</v>
      </c>
      <c r="J22" s="259"/>
      <c r="K22" s="259"/>
      <c r="L22" s="96"/>
    </row>
    <row r="23" spans="1:12" s="46" customFormat="1" ht="21" customHeight="1">
      <c r="A23" s="59"/>
      <c r="B23" s="62" t="s">
        <v>255</v>
      </c>
      <c r="C23" s="216"/>
      <c r="D23" s="216"/>
      <c r="E23" s="216"/>
      <c r="F23" s="212">
        <v>0</v>
      </c>
      <c r="G23" s="212">
        <v>398722</v>
      </c>
      <c r="H23" s="212">
        <v>0</v>
      </c>
      <c r="I23" s="212">
        <v>1509</v>
      </c>
      <c r="J23" s="259"/>
      <c r="K23" s="259"/>
      <c r="L23" s="96"/>
    </row>
    <row r="24" spans="1:12" s="46" customFormat="1" ht="21" customHeight="1">
      <c r="A24" s="66"/>
      <c r="B24" s="67" t="s">
        <v>261</v>
      </c>
      <c r="C24" s="212">
        <v>2523</v>
      </c>
      <c r="D24" s="212">
        <v>28248</v>
      </c>
      <c r="E24" s="175"/>
      <c r="F24" s="212">
        <v>4176883</v>
      </c>
      <c r="G24" s="212">
        <v>5343411</v>
      </c>
      <c r="H24" s="212">
        <v>5408280</v>
      </c>
      <c r="I24" s="212">
        <v>2188724</v>
      </c>
      <c r="J24" s="259"/>
      <c r="K24" s="259"/>
      <c r="L24" s="96"/>
    </row>
    <row r="25" spans="1:12" s="46" customFormat="1" ht="21" customHeight="1">
      <c r="A25" s="69" t="s">
        <v>237</v>
      </c>
      <c r="B25" s="70" t="s">
        <v>262</v>
      </c>
      <c r="C25" s="212">
        <v>0</v>
      </c>
      <c r="D25" s="212">
        <v>9118</v>
      </c>
      <c r="E25" s="175"/>
      <c r="F25" s="175"/>
      <c r="G25" s="216"/>
      <c r="H25" s="212">
        <v>0</v>
      </c>
      <c r="I25" s="212">
        <v>78849</v>
      </c>
      <c r="J25" s="259"/>
      <c r="K25" s="259"/>
      <c r="L25" s="96"/>
    </row>
    <row r="26" spans="1:12" s="46" customFormat="1" ht="21" customHeight="1">
      <c r="A26" s="69" t="s">
        <v>238</v>
      </c>
      <c r="B26" s="70" t="s">
        <v>263</v>
      </c>
      <c r="C26" s="212">
        <v>0</v>
      </c>
      <c r="D26" s="212">
        <v>0</v>
      </c>
      <c r="E26" s="216"/>
      <c r="F26" s="175"/>
      <c r="G26" s="216"/>
      <c r="H26" s="212">
        <v>0</v>
      </c>
      <c r="I26" s="212">
        <v>0</v>
      </c>
      <c r="J26" s="259"/>
      <c r="K26" s="259"/>
      <c r="L26" s="96"/>
    </row>
    <row r="27" spans="1:12" s="46" customFormat="1" ht="21" customHeight="1">
      <c r="A27" s="69" t="s">
        <v>239</v>
      </c>
      <c r="B27" s="70" t="s">
        <v>264</v>
      </c>
      <c r="C27" s="212">
        <v>0</v>
      </c>
      <c r="D27" s="212">
        <v>0</v>
      </c>
      <c r="E27" s="175"/>
      <c r="F27" s="216"/>
      <c r="G27" s="216"/>
      <c r="H27" s="212">
        <v>0</v>
      </c>
      <c r="I27" s="212">
        <v>0</v>
      </c>
      <c r="J27" s="259"/>
      <c r="K27" s="259"/>
      <c r="L27" s="96"/>
    </row>
    <row r="28" spans="1:12" s="46" customFormat="1" ht="21" customHeight="1">
      <c r="A28" s="72"/>
      <c r="B28" s="67" t="s">
        <v>240</v>
      </c>
      <c r="C28" s="68">
        <f>C18+C19+C24+C25+C26+C27</f>
        <v>27747</v>
      </c>
      <c r="D28" s="68">
        <f>D18+D19+D24+D25+D26+D27</f>
        <v>474630</v>
      </c>
      <c r="E28" s="63"/>
      <c r="F28" s="68">
        <f>F18+F19+F24+F25+F26+F27</f>
        <v>37409583</v>
      </c>
      <c r="G28" s="68">
        <f>G18+G19+G24+G25+G26+G27</f>
        <v>196221451</v>
      </c>
      <c r="H28" s="68">
        <f>H18+H19+H24+H25+H26+H27</f>
        <v>29286098</v>
      </c>
      <c r="I28" s="68">
        <f>I18+I19+I24+I25+I26+I27</f>
        <v>25350391</v>
      </c>
      <c r="J28" s="259"/>
      <c r="K28" s="259"/>
      <c r="L28" s="96"/>
    </row>
    <row r="30" spans="1:9" ht="15.75">
      <c r="A30" s="9"/>
      <c r="I30" s="10"/>
    </row>
    <row r="31" spans="1:9" ht="15.75">
      <c r="A31" s="9"/>
      <c r="I31" s="11"/>
    </row>
    <row r="32" ht="15.75">
      <c r="I32" s="12"/>
    </row>
  </sheetData>
  <sheetProtection/>
  <mergeCells count="7">
    <mergeCell ref="A2:H2"/>
    <mergeCell ref="A3:H3"/>
    <mergeCell ref="C9:I9"/>
    <mergeCell ref="C10:D10"/>
    <mergeCell ref="F10:G10"/>
    <mergeCell ref="A6:B6"/>
    <mergeCell ref="A7:E7"/>
  </mergeCells>
  <dataValidations count="4">
    <dataValidation type="custom" showInputMessage="1" showErrorMessage="1" errorTitle="NO INPUT is allowed" sqref="F14:G15 E13:E28 C21:D22 C14:D15 G19 F21:G22">
      <formula1>" "</formula1>
    </dataValidation>
    <dataValidation type="custom" allowBlank="1" showInputMessage="1" showErrorMessage="1" errorTitle="NO INPUT is allowed" sqref="C16:D16 F19 C23:D23 F25:G27">
      <formula1>" "</formula1>
    </dataValidation>
    <dataValidation operator="equal" allowBlank="1" showInputMessage="1" showErrorMessage="1" sqref="F4 G5:G8"/>
    <dataValidation type="whole" allowBlank="1" showInputMessage="1" showErrorMessage="1" errorTitle="No Decimal" error="No Decimal is allowed" sqref="I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dimension ref="A1:H24"/>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17" customFormat="1" ht="6" customHeight="1" thickBot="1">
      <c r="A1" s="116"/>
      <c r="B1" s="116"/>
      <c r="C1" s="116"/>
      <c r="D1" s="116"/>
      <c r="E1" s="116"/>
      <c r="F1" s="116"/>
      <c r="G1" s="116"/>
      <c r="H1" s="94"/>
    </row>
    <row r="2" spans="1:8" s="118" customFormat="1" ht="31.5" customHeight="1" thickBot="1">
      <c r="A2" s="271" t="s">
        <v>417</v>
      </c>
      <c r="B2" s="271"/>
      <c r="C2" s="271"/>
      <c r="D2" s="271"/>
      <c r="E2" s="271"/>
      <c r="F2" s="271"/>
      <c r="G2" s="271"/>
      <c r="H2" s="108" t="s">
        <v>418</v>
      </c>
    </row>
    <row r="3" spans="1:8" s="118" customFormat="1" ht="25.5" customHeight="1">
      <c r="A3" s="271" t="s">
        <v>773</v>
      </c>
      <c r="B3" s="271"/>
      <c r="C3" s="271"/>
      <c r="D3" s="271"/>
      <c r="E3" s="271"/>
      <c r="F3" s="271"/>
      <c r="G3" s="271"/>
      <c r="H3" s="97"/>
    </row>
    <row r="4" spans="1:8" ht="3" customHeight="1">
      <c r="A4" s="2"/>
      <c r="B4" s="1"/>
      <c r="C4" s="5"/>
      <c r="D4" s="119"/>
      <c r="E4" s="4"/>
      <c r="F4" s="119"/>
      <c r="G4" s="1"/>
      <c r="H4" s="1"/>
    </row>
    <row r="5" spans="1:8" ht="3" customHeight="1">
      <c r="A5" s="1"/>
      <c r="B5" s="1"/>
      <c r="C5" s="5"/>
      <c r="D5" s="5"/>
      <c r="E5" s="6"/>
      <c r="F5" s="5"/>
      <c r="G5" s="1"/>
      <c r="H5" s="1"/>
    </row>
    <row r="6" spans="1:8" ht="3" customHeight="1">
      <c r="A6" s="7"/>
      <c r="B6" s="1"/>
      <c r="C6" s="5"/>
      <c r="D6" s="5"/>
      <c r="E6" s="6"/>
      <c r="F6" s="5"/>
      <c r="G6" s="1"/>
      <c r="H6" s="1"/>
    </row>
    <row r="7" spans="1:8" s="120" customFormat="1" ht="27.75" customHeight="1">
      <c r="A7" s="277" t="s">
        <v>419</v>
      </c>
      <c r="B7" s="277"/>
      <c r="C7" s="277"/>
      <c r="D7" s="277"/>
      <c r="E7" s="74"/>
      <c r="F7" s="73"/>
      <c r="G7" s="75"/>
      <c r="H7" s="75"/>
    </row>
    <row r="8" spans="1:8" ht="6" customHeight="1">
      <c r="A8" s="7"/>
      <c r="B8" s="1"/>
      <c r="C8" s="5"/>
      <c r="D8" s="5"/>
      <c r="E8" s="6"/>
      <c r="F8" s="5"/>
      <c r="G8" s="1"/>
      <c r="H8" s="1"/>
    </row>
    <row r="9" spans="1:8" s="121" customFormat="1" ht="21" customHeight="1">
      <c r="A9" s="45"/>
      <c r="B9" s="45"/>
      <c r="C9" s="295" t="s">
        <v>420</v>
      </c>
      <c r="D9" s="296"/>
      <c r="E9" s="296"/>
      <c r="F9" s="297"/>
      <c r="G9" s="295" t="s">
        <v>421</v>
      </c>
      <c r="H9" s="297"/>
    </row>
    <row r="10" spans="1:8" s="121" customFormat="1" ht="57" customHeight="1">
      <c r="A10" s="51" t="s">
        <v>422</v>
      </c>
      <c r="B10" s="51" t="s">
        <v>423</v>
      </c>
      <c r="C10" s="133" t="s">
        <v>424</v>
      </c>
      <c r="D10" s="133" t="s">
        <v>425</v>
      </c>
      <c r="E10" s="133" t="s">
        <v>426</v>
      </c>
      <c r="F10" s="133" t="s">
        <v>427</v>
      </c>
      <c r="G10" s="133" t="s">
        <v>428</v>
      </c>
      <c r="H10" s="133" t="s">
        <v>429</v>
      </c>
    </row>
    <row r="11" spans="1:8" s="121" customFormat="1" ht="21" customHeight="1">
      <c r="A11" s="49"/>
      <c r="B11" s="134"/>
      <c r="C11" s="56"/>
      <c r="D11" s="56"/>
      <c r="E11" s="124"/>
      <c r="F11" s="124"/>
      <c r="G11" s="58" t="s">
        <v>430</v>
      </c>
      <c r="H11" s="58" t="s">
        <v>430</v>
      </c>
    </row>
    <row r="12" spans="1:8" s="121" customFormat="1" ht="21" customHeight="1">
      <c r="A12" s="135" t="s">
        <v>431</v>
      </c>
      <c r="B12" s="136" t="s">
        <v>432</v>
      </c>
      <c r="C12" s="227">
        <v>34207</v>
      </c>
      <c r="D12" s="227">
        <v>25233</v>
      </c>
      <c r="E12" s="227">
        <v>88060</v>
      </c>
      <c r="F12" s="227">
        <v>125505</v>
      </c>
      <c r="G12" s="227">
        <v>5813917</v>
      </c>
      <c r="H12" s="227">
        <v>34773788</v>
      </c>
    </row>
    <row r="13" spans="1:8" s="121" customFormat="1" ht="21" customHeight="1">
      <c r="A13" s="59"/>
      <c r="B13" s="132" t="s">
        <v>433</v>
      </c>
      <c r="C13" s="227">
        <v>314</v>
      </c>
      <c r="D13" s="227">
        <v>142</v>
      </c>
      <c r="E13" s="227">
        <v>202</v>
      </c>
      <c r="F13" s="227">
        <v>30</v>
      </c>
      <c r="G13" s="227">
        <v>23453</v>
      </c>
      <c r="H13" s="227">
        <v>30978</v>
      </c>
    </row>
    <row r="14" spans="1:8" s="121" customFormat="1" ht="21" customHeight="1">
      <c r="A14" s="66"/>
      <c r="B14" s="67" t="s">
        <v>434</v>
      </c>
      <c r="C14" s="227">
        <v>34521</v>
      </c>
      <c r="D14" s="227">
        <v>25375</v>
      </c>
      <c r="E14" s="227">
        <v>88262</v>
      </c>
      <c r="F14" s="227">
        <v>125535</v>
      </c>
      <c r="G14" s="227">
        <v>5837370</v>
      </c>
      <c r="H14" s="227">
        <v>34804766</v>
      </c>
    </row>
    <row r="15" spans="1:8" s="121" customFormat="1" ht="21" customHeight="1">
      <c r="A15" s="69" t="s">
        <v>435</v>
      </c>
      <c r="B15" s="70" t="s">
        <v>436</v>
      </c>
      <c r="C15" s="227">
        <v>0</v>
      </c>
      <c r="D15" s="227">
        <v>0</v>
      </c>
      <c r="E15" s="227">
        <v>37</v>
      </c>
      <c r="F15" s="227">
        <v>18</v>
      </c>
      <c r="G15" s="227">
        <v>1220</v>
      </c>
      <c r="H15" s="227">
        <v>12484</v>
      </c>
    </row>
    <row r="16" spans="1:8" s="121" customFormat="1" ht="21" customHeight="1">
      <c r="A16" s="69" t="s">
        <v>437</v>
      </c>
      <c r="B16" s="70" t="s">
        <v>438</v>
      </c>
      <c r="C16" s="227">
        <v>5667</v>
      </c>
      <c r="D16" s="227">
        <v>3598</v>
      </c>
      <c r="E16" s="227">
        <v>48743</v>
      </c>
      <c r="F16" s="227">
        <v>2102</v>
      </c>
      <c r="G16" s="227">
        <v>14565559</v>
      </c>
      <c r="H16" s="227">
        <v>1114639</v>
      </c>
    </row>
    <row r="17" spans="1:8" s="121" customFormat="1" ht="21" customHeight="1">
      <c r="A17" s="69" t="s">
        <v>439</v>
      </c>
      <c r="B17" s="70" t="s">
        <v>440</v>
      </c>
      <c r="C17" s="227">
        <v>1090</v>
      </c>
      <c r="D17" s="227">
        <v>395</v>
      </c>
      <c r="E17" s="227">
        <v>2456</v>
      </c>
      <c r="F17" s="227">
        <v>7066</v>
      </c>
      <c r="G17" s="227">
        <v>168629</v>
      </c>
      <c r="H17" s="227">
        <v>155173</v>
      </c>
    </row>
    <row r="18" spans="1:8" s="121" customFormat="1" ht="21" customHeight="1">
      <c r="A18" s="69" t="s">
        <v>441</v>
      </c>
      <c r="B18" s="70" t="s">
        <v>442</v>
      </c>
      <c r="C18" s="227">
        <v>0</v>
      </c>
      <c r="D18" s="227">
        <v>0</v>
      </c>
      <c r="E18" s="227">
        <v>0</v>
      </c>
      <c r="F18" s="227">
        <v>0</v>
      </c>
      <c r="G18" s="227">
        <v>0</v>
      </c>
      <c r="H18" s="227">
        <v>0</v>
      </c>
    </row>
    <row r="19" spans="1:8" s="121" customFormat="1" ht="21" customHeight="1">
      <c r="A19" s="69" t="s">
        <v>443</v>
      </c>
      <c r="B19" s="70" t="s">
        <v>444</v>
      </c>
      <c r="C19" s="227">
        <v>0</v>
      </c>
      <c r="D19" s="227">
        <v>0</v>
      </c>
      <c r="E19" s="227">
        <v>0</v>
      </c>
      <c r="F19" s="227">
        <v>0</v>
      </c>
      <c r="G19" s="227">
        <v>0</v>
      </c>
      <c r="H19" s="227">
        <v>0</v>
      </c>
    </row>
    <row r="20" spans="1:8" s="121" customFormat="1" ht="21" customHeight="1">
      <c r="A20" s="72"/>
      <c r="B20" s="67" t="s">
        <v>445</v>
      </c>
      <c r="C20" s="68">
        <f aca="true" t="shared" si="0" ref="C20:H20">C14+C15+C16+C17+C18+C19</f>
        <v>41278</v>
      </c>
      <c r="D20" s="68">
        <f t="shared" si="0"/>
        <v>29368</v>
      </c>
      <c r="E20" s="68">
        <f t="shared" si="0"/>
        <v>139498</v>
      </c>
      <c r="F20" s="68">
        <f t="shared" si="0"/>
        <v>134721</v>
      </c>
      <c r="G20" s="68">
        <f t="shared" si="0"/>
        <v>20572778</v>
      </c>
      <c r="H20" s="68">
        <f t="shared" si="0"/>
        <v>36087062</v>
      </c>
    </row>
    <row r="22" spans="1:8" ht="16.5">
      <c r="A22" s="9"/>
      <c r="H22" s="125"/>
    </row>
    <row r="24" ht="16.5">
      <c r="H24" s="12"/>
    </row>
  </sheetData>
  <sheetProtection/>
  <mergeCells count="5">
    <mergeCell ref="C9:F9"/>
    <mergeCell ref="G9:H9"/>
    <mergeCell ref="A7:D7"/>
    <mergeCell ref="A2:G2"/>
    <mergeCell ref="A3:G3"/>
  </mergeCells>
  <dataValidations count="2">
    <dataValidation type="whole" allowBlank="1" showInputMessage="1" showErrorMessage="1" sqref="H22">
      <formula1>0</formula1>
      <formula2>1000000</formula2>
    </dataValidation>
    <dataValidation operator="equal" allowBlank="1" showInputMessage="1" showErrorMessage="1" sqref="F5:F8"/>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E24"/>
  <sheetViews>
    <sheetView zoomScalePageLayoutView="0" workbookViewId="0" topLeftCell="A1">
      <selection activeCell="A1" sqref="A1"/>
    </sheetView>
  </sheetViews>
  <sheetFormatPr defaultColWidth="9.00390625" defaultRowHeight="16.5"/>
  <cols>
    <col min="1" max="1" width="6.125" style="8" customWidth="1"/>
    <col min="2" max="2" width="39.00390625" style="8" customWidth="1"/>
    <col min="3" max="5" width="20.625" style="8" customWidth="1"/>
  </cols>
  <sheetData>
    <row r="1" spans="1:5" s="117" customFormat="1" ht="6" customHeight="1" thickBot="1">
      <c r="A1" s="116"/>
      <c r="B1" s="116"/>
      <c r="C1" s="116"/>
      <c r="D1" s="116"/>
      <c r="E1" s="94"/>
    </row>
    <row r="2" spans="1:5" s="118" customFormat="1" ht="31.5" customHeight="1" thickBot="1">
      <c r="A2" s="271" t="s">
        <v>241</v>
      </c>
      <c r="B2" s="271"/>
      <c r="C2" s="271"/>
      <c r="D2" s="271"/>
      <c r="E2" s="108" t="s">
        <v>446</v>
      </c>
    </row>
    <row r="3" spans="1:5" s="118" customFormat="1" ht="25.5" customHeight="1">
      <c r="A3" s="271" t="s">
        <v>773</v>
      </c>
      <c r="B3" s="271"/>
      <c r="C3" s="271"/>
      <c r="D3" s="271"/>
      <c r="E3" s="97"/>
    </row>
    <row r="4" spans="1:5" ht="3" customHeight="1">
      <c r="A4" s="2"/>
      <c r="B4" s="1"/>
      <c r="C4" s="5"/>
      <c r="D4" s="119"/>
      <c r="E4" s="4"/>
    </row>
    <row r="5" spans="1:5" ht="3" customHeight="1">
      <c r="A5" s="1"/>
      <c r="B5" s="1"/>
      <c r="C5" s="5"/>
      <c r="D5" s="1"/>
      <c r="E5" s="1"/>
    </row>
    <row r="6" spans="1:5" ht="3" customHeight="1">
      <c r="A6" s="7"/>
      <c r="B6" s="1"/>
      <c r="C6" s="5"/>
      <c r="D6" s="1"/>
      <c r="E6" s="1"/>
    </row>
    <row r="7" spans="1:5" s="120" customFormat="1" ht="27.75" customHeight="1">
      <c r="A7" s="277" t="s">
        <v>447</v>
      </c>
      <c r="B7" s="277"/>
      <c r="C7" s="73"/>
      <c r="D7" s="75"/>
      <c r="E7" s="75"/>
    </row>
    <row r="8" spans="1:5" ht="6" customHeight="1">
      <c r="A8" s="7"/>
      <c r="B8" s="1"/>
      <c r="C8" s="5"/>
      <c r="D8" s="1"/>
      <c r="E8" s="1"/>
    </row>
    <row r="9" spans="1:5" s="121" customFormat="1" ht="21" customHeight="1">
      <c r="A9" s="137"/>
      <c r="B9" s="45"/>
      <c r="C9" s="138"/>
      <c r="D9" s="298" t="s">
        <v>448</v>
      </c>
      <c r="E9" s="299"/>
    </row>
    <row r="10" spans="1:5" s="121" customFormat="1" ht="33" customHeight="1">
      <c r="A10" s="50" t="s">
        <v>329</v>
      </c>
      <c r="B10" s="51" t="s">
        <v>330</v>
      </c>
      <c r="C10" s="139" t="s">
        <v>449</v>
      </c>
      <c r="D10" s="140" t="s">
        <v>450</v>
      </c>
      <c r="E10" s="133" t="s">
        <v>451</v>
      </c>
    </row>
    <row r="11" spans="1:5" s="121" customFormat="1" ht="21" customHeight="1">
      <c r="A11" s="141"/>
      <c r="B11" s="134"/>
      <c r="C11" s="56"/>
      <c r="D11" s="58" t="s">
        <v>452</v>
      </c>
      <c r="E11" s="58" t="s">
        <v>452</v>
      </c>
    </row>
    <row r="12" spans="1:5" s="121" customFormat="1" ht="21" customHeight="1">
      <c r="A12" s="135" t="s">
        <v>453</v>
      </c>
      <c r="B12" s="136" t="s">
        <v>454</v>
      </c>
      <c r="C12" s="223">
        <v>31</v>
      </c>
      <c r="D12" s="223">
        <v>448</v>
      </c>
      <c r="E12" s="223">
        <v>7540</v>
      </c>
    </row>
    <row r="13" spans="1:5" s="121" customFormat="1" ht="21" customHeight="1">
      <c r="A13" s="101"/>
      <c r="B13" s="132" t="s">
        <v>455</v>
      </c>
      <c r="C13" s="223">
        <v>0</v>
      </c>
      <c r="D13" s="223">
        <v>0</v>
      </c>
      <c r="E13" s="223">
        <v>0</v>
      </c>
    </row>
    <row r="14" spans="1:5" s="121" customFormat="1" ht="21" customHeight="1">
      <c r="A14" s="123"/>
      <c r="B14" s="67" t="s">
        <v>456</v>
      </c>
      <c r="C14" s="223">
        <v>31</v>
      </c>
      <c r="D14" s="223">
        <v>448</v>
      </c>
      <c r="E14" s="223">
        <v>7540</v>
      </c>
    </row>
    <row r="15" spans="1:5" s="121" customFormat="1" ht="21" customHeight="1">
      <c r="A15" s="69" t="s">
        <v>457</v>
      </c>
      <c r="B15" s="70" t="s">
        <v>458</v>
      </c>
      <c r="C15" s="223">
        <v>0</v>
      </c>
      <c r="D15" s="223">
        <v>0</v>
      </c>
      <c r="E15" s="223">
        <v>0</v>
      </c>
    </row>
    <row r="16" spans="1:5" s="121" customFormat="1" ht="21" customHeight="1">
      <c r="A16" s="69" t="s">
        <v>459</v>
      </c>
      <c r="B16" s="70" t="s">
        <v>460</v>
      </c>
      <c r="C16" s="223">
        <v>1</v>
      </c>
      <c r="D16" s="223">
        <v>24385</v>
      </c>
      <c r="E16" s="223">
        <v>0</v>
      </c>
    </row>
    <row r="17" spans="1:5" s="121" customFormat="1" ht="21" customHeight="1">
      <c r="A17" s="69" t="s">
        <v>461</v>
      </c>
      <c r="B17" s="70" t="s">
        <v>462</v>
      </c>
      <c r="C17" s="223">
        <v>58</v>
      </c>
      <c r="D17" s="223">
        <v>0</v>
      </c>
      <c r="E17" s="223">
        <v>7608</v>
      </c>
    </row>
    <row r="18" spans="1:5" s="121" customFormat="1" ht="21" customHeight="1">
      <c r="A18" s="69" t="s">
        <v>463</v>
      </c>
      <c r="B18" s="70" t="s">
        <v>464</v>
      </c>
      <c r="C18" s="223">
        <v>0</v>
      </c>
      <c r="D18" s="223">
        <v>0</v>
      </c>
      <c r="E18" s="223">
        <v>0</v>
      </c>
    </row>
    <row r="19" spans="1:5" s="121" customFormat="1" ht="21" customHeight="1">
      <c r="A19" s="69" t="s">
        <v>465</v>
      </c>
      <c r="B19" s="70" t="s">
        <v>466</v>
      </c>
      <c r="C19" s="223">
        <v>0</v>
      </c>
      <c r="D19" s="223">
        <v>0</v>
      </c>
      <c r="E19" s="223">
        <v>0</v>
      </c>
    </row>
    <row r="20" spans="1:5" s="121" customFormat="1" ht="21" customHeight="1">
      <c r="A20" s="69" t="s">
        <v>467</v>
      </c>
      <c r="B20" s="70" t="s">
        <v>468</v>
      </c>
      <c r="C20" s="223">
        <v>7234</v>
      </c>
      <c r="D20" s="223">
        <v>4639707</v>
      </c>
      <c r="E20" s="223">
        <v>2708418</v>
      </c>
    </row>
    <row r="21" spans="1:5" s="121" customFormat="1" ht="21" customHeight="1">
      <c r="A21" s="69" t="s">
        <v>469</v>
      </c>
      <c r="B21" s="70" t="s">
        <v>470</v>
      </c>
      <c r="C21" s="223">
        <v>1489</v>
      </c>
      <c r="D21" s="223">
        <v>-1</v>
      </c>
      <c r="E21" s="223">
        <v>957605</v>
      </c>
    </row>
    <row r="22" spans="1:5" s="121" customFormat="1" ht="21" customHeight="1">
      <c r="A22" s="72"/>
      <c r="B22" s="67" t="s">
        <v>471</v>
      </c>
      <c r="C22" s="142">
        <f>C14+C15+C16+C17+C18+C19+C20+C21</f>
        <v>8813</v>
      </c>
      <c r="D22" s="142">
        <f>D14+D15+D16+D17+D18+D19+D20+D21</f>
        <v>4664539</v>
      </c>
      <c r="E22" s="142">
        <f>E14+E15+E16+E17+E18+E19+E20+E21</f>
        <v>3681171</v>
      </c>
    </row>
    <row r="24" spans="1:5" ht="16.5">
      <c r="A24" s="9"/>
      <c r="E24" s="125"/>
    </row>
  </sheetData>
  <sheetProtection/>
  <mergeCells count="4">
    <mergeCell ref="D9:E9"/>
    <mergeCell ref="A7:B7"/>
    <mergeCell ref="A2:D2"/>
    <mergeCell ref="A3:D3"/>
  </mergeCells>
  <dataValidations count="1">
    <dataValidation type="whole" allowBlank="1" showInputMessage="1" showErrorMessage="1" sqref="E24">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F25"/>
  <sheetViews>
    <sheetView zoomScalePageLayoutView="0" workbookViewId="0" topLeftCell="A1">
      <selection activeCell="A1" sqref="A1"/>
    </sheetView>
  </sheetViews>
  <sheetFormatPr defaultColWidth="9.00390625" defaultRowHeight="16.5"/>
  <cols>
    <col min="1" max="1" width="6.125" style="8" customWidth="1"/>
    <col min="2" max="2" width="34.75390625" style="8" customWidth="1"/>
    <col min="3" max="4" width="16.625" style="8" customWidth="1"/>
    <col min="5" max="6" width="19.625" style="8" customWidth="1"/>
  </cols>
  <sheetData>
    <row r="1" spans="1:6" s="117" customFormat="1" ht="6" customHeight="1" thickBot="1">
      <c r="A1" s="116"/>
      <c r="B1" s="116"/>
      <c r="C1" s="116"/>
      <c r="D1" s="116"/>
      <c r="E1" s="116"/>
      <c r="F1" s="94"/>
    </row>
    <row r="2" spans="1:6" s="118" customFormat="1" ht="31.5" customHeight="1" thickBot="1">
      <c r="A2" s="271" t="s">
        <v>241</v>
      </c>
      <c r="B2" s="271"/>
      <c r="C2" s="271"/>
      <c r="D2" s="271"/>
      <c r="E2" s="271"/>
      <c r="F2" s="108" t="s">
        <v>472</v>
      </c>
    </row>
    <row r="3" spans="1:6" s="118" customFormat="1" ht="25.5" customHeight="1">
      <c r="A3" s="271" t="s">
        <v>773</v>
      </c>
      <c r="B3" s="271"/>
      <c r="C3" s="271"/>
      <c r="D3" s="271"/>
      <c r="E3" s="271"/>
      <c r="F3" s="97"/>
    </row>
    <row r="4" spans="1:6" ht="3" customHeight="1">
      <c r="A4" s="2"/>
      <c r="B4" s="1"/>
      <c r="C4" s="5"/>
      <c r="D4" s="119"/>
      <c r="E4" s="4"/>
      <c r="F4" s="119"/>
    </row>
    <row r="5" spans="1:6" ht="3" customHeight="1">
      <c r="A5" s="2"/>
      <c r="B5" s="1"/>
      <c r="C5" s="5"/>
      <c r="D5" s="119"/>
      <c r="E5" s="4"/>
      <c r="F5" s="119"/>
    </row>
    <row r="6" spans="1:6" ht="3" customHeight="1">
      <c r="A6" s="7"/>
      <c r="B6" s="1"/>
      <c r="C6" s="5"/>
      <c r="D6" s="5"/>
      <c r="E6" s="1"/>
      <c r="F6" s="1"/>
    </row>
    <row r="7" spans="1:6" s="120" customFormat="1" ht="27.75" customHeight="1">
      <c r="A7" s="277" t="s">
        <v>473</v>
      </c>
      <c r="B7" s="277"/>
      <c r="C7" s="73"/>
      <c r="D7" s="73"/>
      <c r="E7" s="75"/>
      <c r="F7" s="75"/>
    </row>
    <row r="8" spans="1:6" ht="6" customHeight="1">
      <c r="A8" s="7"/>
      <c r="B8" s="1"/>
      <c r="C8" s="5"/>
      <c r="D8" s="5"/>
      <c r="E8" s="1"/>
      <c r="F8" s="1"/>
    </row>
    <row r="9" spans="1:6" s="121" customFormat="1" ht="21" customHeight="1">
      <c r="A9" s="45"/>
      <c r="B9" s="45"/>
      <c r="C9" s="295" t="s">
        <v>474</v>
      </c>
      <c r="D9" s="299"/>
      <c r="E9" s="295" t="s">
        <v>475</v>
      </c>
      <c r="F9" s="299"/>
    </row>
    <row r="10" spans="1:6" s="121" customFormat="1" ht="55.5" customHeight="1">
      <c r="A10" s="51" t="s">
        <v>329</v>
      </c>
      <c r="B10" s="51" t="s">
        <v>330</v>
      </c>
      <c r="C10" s="133" t="s">
        <v>476</v>
      </c>
      <c r="D10" s="133" t="s">
        <v>477</v>
      </c>
      <c r="E10" s="133" t="s">
        <v>476</v>
      </c>
      <c r="F10" s="133" t="s">
        <v>478</v>
      </c>
    </row>
    <row r="11" spans="1:6" s="121" customFormat="1" ht="21" customHeight="1">
      <c r="A11" s="49"/>
      <c r="B11" s="134"/>
      <c r="C11" s="58" t="s">
        <v>310</v>
      </c>
      <c r="D11" s="58" t="s">
        <v>310</v>
      </c>
      <c r="E11" s="58" t="s">
        <v>310</v>
      </c>
      <c r="F11" s="58" t="s">
        <v>310</v>
      </c>
    </row>
    <row r="12" spans="1:6" s="121" customFormat="1" ht="21" customHeight="1">
      <c r="A12" s="135" t="s">
        <v>336</v>
      </c>
      <c r="B12" s="143" t="s">
        <v>479</v>
      </c>
      <c r="C12" s="224">
        <v>1031117788</v>
      </c>
      <c r="D12" s="224">
        <v>994041</v>
      </c>
      <c r="E12" s="224">
        <v>1354758925</v>
      </c>
      <c r="F12" s="224">
        <v>11766580</v>
      </c>
    </row>
    <row r="13" spans="1:6" s="121" customFormat="1" ht="21" customHeight="1">
      <c r="A13" s="144"/>
      <c r="B13" s="145" t="s">
        <v>480</v>
      </c>
      <c r="C13" s="224">
        <v>1438887</v>
      </c>
      <c r="D13" s="224">
        <v>719443</v>
      </c>
      <c r="E13" s="224">
        <v>27408</v>
      </c>
      <c r="F13" s="224">
        <v>91</v>
      </c>
    </row>
    <row r="14" spans="1:6" s="121" customFormat="1" ht="21" customHeight="1">
      <c r="A14" s="69" t="s">
        <v>350</v>
      </c>
      <c r="B14" s="70" t="s">
        <v>344</v>
      </c>
      <c r="C14" s="224">
        <v>0</v>
      </c>
      <c r="D14" s="224">
        <v>0</v>
      </c>
      <c r="E14" s="224">
        <v>21272</v>
      </c>
      <c r="F14" s="224">
        <v>197</v>
      </c>
    </row>
    <row r="15" spans="1:6" s="121" customFormat="1" ht="21" customHeight="1">
      <c r="A15" s="69" t="s">
        <v>351</v>
      </c>
      <c r="B15" s="70" t="s">
        <v>481</v>
      </c>
      <c r="C15" s="224">
        <v>44957</v>
      </c>
      <c r="D15" s="224">
        <v>715</v>
      </c>
      <c r="E15" s="224">
        <v>68195509</v>
      </c>
      <c r="F15" s="224">
        <v>1468440</v>
      </c>
    </row>
    <row r="16" spans="1:6" s="121" customFormat="1" ht="21" customHeight="1">
      <c r="A16" s="69" t="s">
        <v>353</v>
      </c>
      <c r="B16" s="70" t="s">
        <v>354</v>
      </c>
      <c r="C16" s="224">
        <v>352329</v>
      </c>
      <c r="D16" s="224">
        <v>223343</v>
      </c>
      <c r="E16" s="224">
        <v>810472</v>
      </c>
      <c r="F16" s="224">
        <v>41980</v>
      </c>
    </row>
    <row r="17" spans="1:6" s="121" customFormat="1" ht="21" customHeight="1">
      <c r="A17" s="69" t="s">
        <v>355</v>
      </c>
      <c r="B17" s="70" t="s">
        <v>356</v>
      </c>
      <c r="C17" s="224">
        <v>0</v>
      </c>
      <c r="D17" s="224">
        <v>0</v>
      </c>
      <c r="E17" s="224">
        <v>0</v>
      </c>
      <c r="F17" s="224">
        <v>0</v>
      </c>
    </row>
    <row r="18" spans="1:6" s="121" customFormat="1" ht="21" customHeight="1">
      <c r="A18" s="69" t="s">
        <v>357</v>
      </c>
      <c r="B18" s="70" t="s">
        <v>358</v>
      </c>
      <c r="C18" s="224">
        <v>0</v>
      </c>
      <c r="D18" s="224">
        <v>0</v>
      </c>
      <c r="E18" s="224">
        <v>0</v>
      </c>
      <c r="F18" s="224">
        <v>0</v>
      </c>
    </row>
    <row r="19" spans="1:6" s="121" customFormat="1" ht="21" customHeight="1">
      <c r="A19" s="69" t="s">
        <v>398</v>
      </c>
      <c r="B19" s="70" t="s">
        <v>482</v>
      </c>
      <c r="C19" s="224">
        <v>0</v>
      </c>
      <c r="D19" s="224">
        <v>0</v>
      </c>
      <c r="E19" s="224">
        <v>0</v>
      </c>
      <c r="F19" s="224">
        <v>0</v>
      </c>
    </row>
    <row r="20" spans="1:6" s="121" customFormat="1" ht="21" customHeight="1">
      <c r="A20" s="69" t="s">
        <v>400</v>
      </c>
      <c r="B20" s="70" t="s">
        <v>483</v>
      </c>
      <c r="C20" s="224">
        <v>0</v>
      </c>
      <c r="D20" s="224">
        <v>0</v>
      </c>
      <c r="E20" s="224">
        <v>0</v>
      </c>
      <c r="F20" s="224">
        <v>0</v>
      </c>
    </row>
    <row r="21" spans="1:6" s="121" customFormat="1" ht="21" customHeight="1">
      <c r="A21" s="69" t="s">
        <v>312</v>
      </c>
      <c r="B21" s="70" t="s">
        <v>484</v>
      </c>
      <c r="C21" s="224">
        <v>53053130</v>
      </c>
      <c r="D21" s="224">
        <v>23423</v>
      </c>
      <c r="E21" s="224">
        <v>247092350</v>
      </c>
      <c r="F21" s="224">
        <v>364878</v>
      </c>
    </row>
    <row r="22" spans="1:6" s="121" customFormat="1" ht="21" customHeight="1">
      <c r="A22" s="69"/>
      <c r="B22" s="70" t="s">
        <v>485</v>
      </c>
      <c r="C22" s="224">
        <v>0</v>
      </c>
      <c r="D22" s="224">
        <v>0</v>
      </c>
      <c r="E22" s="224">
        <v>0</v>
      </c>
      <c r="F22" s="224">
        <v>1426</v>
      </c>
    </row>
    <row r="23" spans="1:6" s="121" customFormat="1" ht="21" customHeight="1">
      <c r="A23" s="146"/>
      <c r="B23" s="67" t="s">
        <v>359</v>
      </c>
      <c r="C23" s="147">
        <f>SUM(C12:C22)</f>
        <v>1086007091</v>
      </c>
      <c r="D23" s="147">
        <f>SUM(D12:D22)</f>
        <v>1960965</v>
      </c>
      <c r="E23" s="147">
        <f>SUM(E12:E22)</f>
        <v>1670905936</v>
      </c>
      <c r="F23" s="147">
        <f>SUM(F12:F22)</f>
        <v>13643592</v>
      </c>
    </row>
    <row r="25" ht="16.5">
      <c r="A25" s="9"/>
    </row>
  </sheetData>
  <sheetProtection/>
  <mergeCells count="5">
    <mergeCell ref="C9:D9"/>
    <mergeCell ref="E9:F9"/>
    <mergeCell ref="A7:B7"/>
    <mergeCell ref="A2:E2"/>
    <mergeCell ref="A3:E3"/>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E18"/>
  <sheetViews>
    <sheetView zoomScalePageLayoutView="0" workbookViewId="0" topLeftCell="A1">
      <selection activeCell="A1" sqref="A1"/>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6" customHeight="1" thickBot="1">
      <c r="E1" s="8"/>
    </row>
    <row r="2" spans="1:4" s="148" customFormat="1" ht="31.5" customHeight="1" thickBot="1">
      <c r="A2" s="271" t="s">
        <v>241</v>
      </c>
      <c r="B2" s="271"/>
      <c r="C2" s="271"/>
      <c r="D2" s="108" t="s">
        <v>486</v>
      </c>
    </row>
    <row r="3" spans="1:5" s="148" customFormat="1" ht="25.5" customHeight="1">
      <c r="A3" s="271" t="s">
        <v>773</v>
      </c>
      <c r="B3" s="271"/>
      <c r="C3" s="271"/>
      <c r="D3" s="149"/>
      <c r="E3" s="97"/>
    </row>
    <row r="4" spans="1:5" s="148" customFormat="1" ht="3" customHeight="1">
      <c r="A4" s="269"/>
      <c r="B4" s="269"/>
      <c r="C4" s="269"/>
      <c r="D4" s="149"/>
      <c r="E4" s="97"/>
    </row>
    <row r="5" spans="1:5" s="148" customFormat="1" ht="3" customHeight="1">
      <c r="A5" s="269"/>
      <c r="B5" s="269"/>
      <c r="C5" s="269"/>
      <c r="D5" s="149"/>
      <c r="E5" s="97"/>
    </row>
    <row r="6" spans="1:5" ht="3" customHeight="1">
      <c r="A6" s="150"/>
      <c r="B6" s="150"/>
      <c r="C6" s="150"/>
      <c r="D6" s="150"/>
      <c r="E6" s="8"/>
    </row>
    <row r="7" spans="1:5" ht="27.75" customHeight="1">
      <c r="A7" s="303" t="s">
        <v>108</v>
      </c>
      <c r="B7" s="304"/>
      <c r="E7" s="8"/>
    </row>
    <row r="8" ht="6" customHeight="1" thickBot="1">
      <c r="E8" s="8"/>
    </row>
    <row r="9" spans="1:5" s="121" customFormat="1" ht="30" customHeight="1">
      <c r="A9" s="151"/>
      <c r="B9" s="305" t="s">
        <v>111</v>
      </c>
      <c r="C9" s="306"/>
      <c r="D9" s="152" t="s">
        <v>112</v>
      </c>
      <c r="E9" s="46"/>
    </row>
    <row r="10" spans="1:4" s="121" customFormat="1" ht="30" customHeight="1">
      <c r="A10" s="153" t="s">
        <v>487</v>
      </c>
      <c r="B10" s="154" t="s">
        <v>488</v>
      </c>
      <c r="C10" s="155" t="s">
        <v>489</v>
      </c>
      <c r="D10" s="156">
        <v>7277</v>
      </c>
    </row>
    <row r="11" spans="1:4" s="121" customFormat="1" ht="30" customHeight="1">
      <c r="A11" s="157"/>
      <c r="B11" s="158"/>
      <c r="C11" s="155" t="s">
        <v>490</v>
      </c>
      <c r="D11" s="159">
        <v>7444</v>
      </c>
    </row>
    <row r="12" spans="1:4" s="121" customFormat="1" ht="30" customHeight="1">
      <c r="A12" s="160"/>
      <c r="B12" s="161"/>
      <c r="C12" s="162" t="s">
        <v>491</v>
      </c>
      <c r="D12" s="159">
        <v>14721</v>
      </c>
    </row>
    <row r="13" spans="1:4" s="121" customFormat="1" ht="30" customHeight="1" thickBot="1">
      <c r="A13" s="163" t="s">
        <v>492</v>
      </c>
      <c r="B13" s="164" t="s">
        <v>493</v>
      </c>
      <c r="C13" s="165"/>
      <c r="D13" s="166">
        <v>7633</v>
      </c>
    </row>
    <row r="14" spans="1:4" s="121" customFormat="1" ht="11.25">
      <c r="A14" s="46"/>
      <c r="B14" s="95"/>
      <c r="C14" s="46"/>
      <c r="D14" s="46"/>
    </row>
    <row r="15" spans="1:4" s="121" customFormat="1" ht="11.25">
      <c r="A15" s="46"/>
      <c r="B15" s="46"/>
      <c r="C15" s="46"/>
      <c r="D15" s="46"/>
    </row>
    <row r="16" spans="1:4" s="121" customFormat="1" ht="33" customHeight="1">
      <c r="A16" s="254" t="s">
        <v>107</v>
      </c>
      <c r="B16" s="46"/>
      <c r="C16" s="46"/>
      <c r="D16" s="46"/>
    </row>
    <row r="17" spans="1:4" s="121" customFormat="1" ht="39.75" customHeight="1">
      <c r="A17" s="300" t="s">
        <v>109</v>
      </c>
      <c r="B17" s="301"/>
      <c r="C17" s="301"/>
      <c r="D17" s="301"/>
    </row>
    <row r="18" spans="1:4" s="121" customFormat="1" ht="11.25">
      <c r="A18" s="167"/>
      <c r="B18" s="302"/>
      <c r="C18" s="302"/>
      <c r="D18" s="302"/>
    </row>
  </sheetData>
  <sheetProtection/>
  <mergeCells count="6">
    <mergeCell ref="A17:D17"/>
    <mergeCell ref="B18:D18"/>
    <mergeCell ref="A2:C2"/>
    <mergeCell ref="A3:C3"/>
    <mergeCell ref="A7:B7"/>
    <mergeCell ref="B9:C9"/>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J23"/>
  <sheetViews>
    <sheetView zoomScalePageLayoutView="0" workbookViewId="0" topLeftCell="A1">
      <selection activeCell="A1" sqref="A1"/>
    </sheetView>
  </sheetViews>
  <sheetFormatPr defaultColWidth="9.00390625" defaultRowHeight="16.5"/>
  <cols>
    <col min="1" max="1" width="6.125" style="8" customWidth="1"/>
    <col min="2" max="2" width="21.75390625" style="8" customWidth="1"/>
    <col min="3" max="8" width="13.375" style="8" customWidth="1"/>
    <col min="9" max="10" width="13.375" style="0" customWidth="1"/>
  </cols>
  <sheetData>
    <row r="1" spans="1:8" s="117" customFormat="1" ht="6" customHeight="1" thickBot="1">
      <c r="A1" s="116"/>
      <c r="B1" s="116"/>
      <c r="C1" s="116"/>
      <c r="D1" s="116"/>
      <c r="E1" s="116"/>
      <c r="F1" s="116"/>
      <c r="G1" s="116"/>
      <c r="H1" s="94"/>
    </row>
    <row r="2" spans="1:10" s="118" customFormat="1" ht="31.5" customHeight="1" thickBot="1">
      <c r="A2" s="271" t="s">
        <v>241</v>
      </c>
      <c r="B2" s="271"/>
      <c r="C2" s="271"/>
      <c r="D2" s="271"/>
      <c r="E2" s="271"/>
      <c r="F2" s="271"/>
      <c r="G2" s="271"/>
      <c r="H2" s="271"/>
      <c r="I2" s="289"/>
      <c r="J2" s="108" t="s">
        <v>504</v>
      </c>
    </row>
    <row r="3" spans="1:9" s="118" customFormat="1" ht="25.5" customHeight="1">
      <c r="A3" s="271" t="s">
        <v>773</v>
      </c>
      <c r="B3" s="271"/>
      <c r="C3" s="271"/>
      <c r="D3" s="271"/>
      <c r="E3" s="271"/>
      <c r="F3" s="271"/>
      <c r="G3" s="271"/>
      <c r="H3" s="271"/>
      <c r="I3" s="271"/>
    </row>
    <row r="4" spans="1:8" ht="3" customHeight="1">
      <c r="A4" s="2"/>
      <c r="B4" s="1"/>
      <c r="C4" s="5"/>
      <c r="D4" s="119"/>
      <c r="E4" s="4"/>
      <c r="F4" s="119"/>
      <c r="G4" s="1"/>
      <c r="H4" s="1"/>
    </row>
    <row r="5" spans="1:8" ht="3" customHeight="1">
      <c r="A5" s="1"/>
      <c r="B5" s="1"/>
      <c r="C5" s="5"/>
      <c r="D5" s="5"/>
      <c r="E5" s="6"/>
      <c r="F5" s="5"/>
      <c r="G5" s="1"/>
      <c r="H5" s="1"/>
    </row>
    <row r="6" spans="1:8" ht="3" customHeight="1">
      <c r="A6" s="7"/>
      <c r="B6" s="1"/>
      <c r="C6" s="5"/>
      <c r="D6" s="5"/>
      <c r="E6" s="6"/>
      <c r="F6" s="5"/>
      <c r="G6" s="1"/>
      <c r="H6" s="1"/>
    </row>
    <row r="7" spans="1:8" s="120" customFormat="1" ht="27.75" customHeight="1">
      <c r="A7" s="277" t="s">
        <v>505</v>
      </c>
      <c r="B7" s="277"/>
      <c r="C7" s="277"/>
      <c r="D7" s="277"/>
      <c r="E7" s="277"/>
      <c r="F7" s="277"/>
      <c r="G7" s="277"/>
      <c r="H7" s="277"/>
    </row>
    <row r="8" spans="1:8" ht="6" customHeight="1">
      <c r="A8" s="7"/>
      <c r="B8" s="1"/>
      <c r="C8" s="5"/>
      <c r="D8" s="5"/>
      <c r="E8" s="6"/>
      <c r="F8" s="5"/>
      <c r="G8" s="1"/>
      <c r="H8" s="1"/>
    </row>
    <row r="9" spans="1:10" s="46" customFormat="1" ht="21" customHeight="1">
      <c r="A9" s="176"/>
      <c r="B9" s="177"/>
      <c r="C9" s="308" t="s">
        <v>113</v>
      </c>
      <c r="D9" s="309"/>
      <c r="E9" s="309"/>
      <c r="F9" s="310"/>
      <c r="G9" s="308" t="s">
        <v>740</v>
      </c>
      <c r="H9" s="311"/>
      <c r="I9" s="312"/>
      <c r="J9" s="178"/>
    </row>
    <row r="10" spans="1:10" s="46" customFormat="1" ht="33.75" customHeight="1">
      <c r="A10" s="179"/>
      <c r="B10" s="180"/>
      <c r="C10" s="313" t="s">
        <v>506</v>
      </c>
      <c r="D10" s="314"/>
      <c r="E10" s="313" t="s">
        <v>507</v>
      </c>
      <c r="F10" s="315"/>
      <c r="G10" s="316" t="s">
        <v>508</v>
      </c>
      <c r="H10" s="314"/>
      <c r="I10" s="182" t="s">
        <v>509</v>
      </c>
      <c r="J10" s="183" t="s">
        <v>510</v>
      </c>
    </row>
    <row r="11" spans="1:10" s="46" customFormat="1" ht="46.5" customHeight="1">
      <c r="A11" s="184" t="s">
        <v>511</v>
      </c>
      <c r="B11" s="185" t="s">
        <v>512</v>
      </c>
      <c r="C11" s="186" t="s">
        <v>513</v>
      </c>
      <c r="D11" s="181" t="s">
        <v>514</v>
      </c>
      <c r="E11" s="186" t="s">
        <v>513</v>
      </c>
      <c r="F11" s="181" t="s">
        <v>515</v>
      </c>
      <c r="G11" s="186" t="s">
        <v>513</v>
      </c>
      <c r="H11" s="181" t="s">
        <v>514</v>
      </c>
      <c r="I11" s="187" t="s">
        <v>516</v>
      </c>
      <c r="J11" s="188" t="s">
        <v>110</v>
      </c>
    </row>
    <row r="12" spans="1:10" s="46" customFormat="1" ht="21" customHeight="1">
      <c r="A12" s="189"/>
      <c r="B12" s="190"/>
      <c r="C12" s="191"/>
      <c r="D12" s="192"/>
      <c r="E12" s="193" t="s">
        <v>314</v>
      </c>
      <c r="F12" s="194" t="s">
        <v>314</v>
      </c>
      <c r="G12" s="195"/>
      <c r="H12" s="176"/>
      <c r="I12" s="194" t="s">
        <v>314</v>
      </c>
      <c r="J12" s="176"/>
    </row>
    <row r="13" spans="1:10" s="46" customFormat="1" ht="21" customHeight="1">
      <c r="A13" s="196" t="s">
        <v>517</v>
      </c>
      <c r="B13" s="197" t="s">
        <v>518</v>
      </c>
      <c r="C13" s="226">
        <v>890</v>
      </c>
      <c r="D13" s="226">
        <v>57812</v>
      </c>
      <c r="E13" s="226">
        <v>3048210</v>
      </c>
      <c r="F13" s="226">
        <v>4115042</v>
      </c>
      <c r="G13" s="226">
        <v>7456</v>
      </c>
      <c r="H13" s="226">
        <v>390501</v>
      </c>
      <c r="I13" s="226">
        <v>22196203</v>
      </c>
      <c r="J13" s="226">
        <v>4657</v>
      </c>
    </row>
    <row r="14" spans="1:10" s="46" customFormat="1" ht="21" customHeight="1">
      <c r="A14" s="196" t="s">
        <v>350</v>
      </c>
      <c r="B14" s="197" t="s">
        <v>344</v>
      </c>
      <c r="C14" s="226">
        <v>0</v>
      </c>
      <c r="D14" s="226">
        <v>0</v>
      </c>
      <c r="E14" s="226">
        <v>0</v>
      </c>
      <c r="F14" s="226">
        <v>0</v>
      </c>
      <c r="G14" s="226">
        <v>0</v>
      </c>
      <c r="H14" s="226">
        <v>0</v>
      </c>
      <c r="I14" s="226">
        <v>0</v>
      </c>
      <c r="J14" s="226">
        <v>0</v>
      </c>
    </row>
    <row r="15" spans="1:10" s="46" customFormat="1" ht="21" customHeight="1">
      <c r="A15" s="196" t="s">
        <v>351</v>
      </c>
      <c r="B15" s="198" t="s">
        <v>481</v>
      </c>
      <c r="C15" s="226">
        <v>283</v>
      </c>
      <c r="D15" s="226">
        <v>5518</v>
      </c>
      <c r="E15" s="226">
        <v>1979645</v>
      </c>
      <c r="F15" s="226">
        <v>907775</v>
      </c>
      <c r="G15" s="226">
        <v>3687</v>
      </c>
      <c r="H15" s="226">
        <v>49082</v>
      </c>
      <c r="I15" s="226">
        <v>8591440</v>
      </c>
      <c r="J15" s="226">
        <v>1222</v>
      </c>
    </row>
    <row r="16" spans="1:10" s="46" customFormat="1" ht="21" customHeight="1">
      <c r="A16" s="196" t="s">
        <v>353</v>
      </c>
      <c r="B16" s="197" t="s">
        <v>354</v>
      </c>
      <c r="C16" s="226">
        <v>0</v>
      </c>
      <c r="D16" s="226">
        <v>375</v>
      </c>
      <c r="E16" s="226">
        <v>0</v>
      </c>
      <c r="F16" s="226">
        <v>4633</v>
      </c>
      <c r="G16" s="226">
        <v>0</v>
      </c>
      <c r="H16" s="226">
        <v>769</v>
      </c>
      <c r="I16" s="226">
        <v>9808</v>
      </c>
      <c r="J16" s="226">
        <v>11</v>
      </c>
    </row>
    <row r="17" spans="1:10" s="46" customFormat="1" ht="21" customHeight="1">
      <c r="A17" s="196" t="s">
        <v>355</v>
      </c>
      <c r="B17" s="197" t="s">
        <v>356</v>
      </c>
      <c r="C17" s="226">
        <v>0</v>
      </c>
      <c r="D17" s="226">
        <v>0</v>
      </c>
      <c r="E17" s="226">
        <v>0</v>
      </c>
      <c r="F17" s="226">
        <v>0</v>
      </c>
      <c r="G17" s="226">
        <v>0</v>
      </c>
      <c r="H17" s="226">
        <v>0</v>
      </c>
      <c r="I17" s="226">
        <v>0</v>
      </c>
      <c r="J17" s="226">
        <v>0</v>
      </c>
    </row>
    <row r="18" spans="1:10" s="46" customFormat="1" ht="21" customHeight="1">
      <c r="A18" s="199" t="s">
        <v>357</v>
      </c>
      <c r="B18" s="200" t="s">
        <v>358</v>
      </c>
      <c r="C18" s="226">
        <v>0</v>
      </c>
      <c r="D18" s="226">
        <v>0</v>
      </c>
      <c r="E18" s="226">
        <v>0</v>
      </c>
      <c r="F18" s="226">
        <v>0</v>
      </c>
      <c r="G18" s="226">
        <v>0</v>
      </c>
      <c r="H18" s="226">
        <v>0</v>
      </c>
      <c r="I18" s="226">
        <v>0</v>
      </c>
      <c r="J18" s="226">
        <v>0</v>
      </c>
    </row>
    <row r="19" spans="1:10" s="46" customFormat="1" ht="21" customHeight="1">
      <c r="A19" s="201"/>
      <c r="B19" s="202" t="s">
        <v>359</v>
      </c>
      <c r="C19" s="211">
        <f>SUM(C13:C18)</f>
        <v>1173</v>
      </c>
      <c r="D19" s="211">
        <f aca="true" t="shared" si="0" ref="D19:J19">SUM(D13:D18)</f>
        <v>63705</v>
      </c>
      <c r="E19" s="211">
        <f t="shared" si="0"/>
        <v>5027855</v>
      </c>
      <c r="F19" s="211">
        <f t="shared" si="0"/>
        <v>5027450</v>
      </c>
      <c r="G19" s="211">
        <f t="shared" si="0"/>
        <v>11143</v>
      </c>
      <c r="H19" s="211">
        <f t="shared" si="0"/>
        <v>440352</v>
      </c>
      <c r="I19" s="211">
        <f t="shared" si="0"/>
        <v>30797451</v>
      </c>
      <c r="J19" s="211">
        <f t="shared" si="0"/>
        <v>5890</v>
      </c>
    </row>
    <row r="20" spans="1:8" s="121" customFormat="1" ht="21" customHeight="1">
      <c r="A20" s="203"/>
      <c r="B20" s="204"/>
      <c r="C20" s="205"/>
      <c r="D20" s="205"/>
      <c r="E20" s="205"/>
      <c r="F20" s="205"/>
      <c r="G20" s="205"/>
      <c r="H20" s="205"/>
    </row>
    <row r="21" spans="1:8" ht="26.25" customHeight="1">
      <c r="A21" s="307"/>
      <c r="B21" s="307"/>
      <c r="C21" s="307"/>
      <c r="D21" s="307"/>
      <c r="E21" s="307"/>
      <c r="F21" s="307"/>
      <c r="G21" s="307"/>
      <c r="H21" s="125"/>
    </row>
    <row r="23" ht="16.5">
      <c r="H23" s="12"/>
    </row>
  </sheetData>
  <sheetProtection/>
  <mergeCells count="9">
    <mergeCell ref="A2:I2"/>
    <mergeCell ref="A3:I3"/>
    <mergeCell ref="A7:H7"/>
    <mergeCell ref="A21:G21"/>
    <mergeCell ref="C9:F9"/>
    <mergeCell ref="G9:I9"/>
    <mergeCell ref="C10:D10"/>
    <mergeCell ref="E10:F10"/>
    <mergeCell ref="G10:H10"/>
  </mergeCells>
  <dataValidations count="2">
    <dataValidation operator="equal" allowBlank="1" showInputMessage="1" showErrorMessage="1" sqref="F5:F6 F8"/>
    <dataValidation type="whole" allowBlank="1" showInputMessage="1" showErrorMessage="1" sqref="H21">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dimension ref="A1:DI181"/>
  <sheetViews>
    <sheetView zoomScale="75" zoomScaleNormal="75" zoomScalePageLayoutView="0" workbookViewId="0" topLeftCell="A1">
      <selection activeCell="A1" sqref="A1:N1"/>
    </sheetView>
  </sheetViews>
  <sheetFormatPr defaultColWidth="9.00390625" defaultRowHeight="16.5"/>
  <cols>
    <col min="1" max="1" width="27.125" style="13" customWidth="1"/>
    <col min="2" max="2" width="21.625" style="13" customWidth="1"/>
    <col min="3" max="10" width="14.625" style="13" customWidth="1"/>
    <col min="11" max="12" width="15.625" style="13" customWidth="1"/>
    <col min="13" max="14" width="17.625" style="13" customWidth="1"/>
    <col min="15" max="15" width="10.625" style="43" bestFit="1" customWidth="1"/>
    <col min="16" max="16384" width="9.00390625" style="43" customWidth="1"/>
  </cols>
  <sheetData>
    <row r="1" spans="1:14" s="232" customFormat="1" ht="45.75" customHeight="1">
      <c r="A1" s="317" t="s">
        <v>2</v>
      </c>
      <c r="B1" s="317"/>
      <c r="C1" s="318"/>
      <c r="D1" s="318"/>
      <c r="E1" s="318"/>
      <c r="F1" s="318"/>
      <c r="G1" s="318"/>
      <c r="H1" s="318"/>
      <c r="I1" s="318"/>
      <c r="J1" s="318"/>
      <c r="K1" s="318"/>
      <c r="L1" s="318"/>
      <c r="M1" s="318"/>
      <c r="N1" s="318"/>
    </row>
    <row r="2" spans="1:14" s="232" customFormat="1" ht="43.5" customHeight="1">
      <c r="A2" s="317" t="s">
        <v>774</v>
      </c>
      <c r="B2" s="317"/>
      <c r="C2" s="318"/>
      <c r="D2" s="318"/>
      <c r="E2" s="318"/>
      <c r="F2" s="318"/>
      <c r="G2" s="318"/>
      <c r="H2" s="318"/>
      <c r="I2" s="318"/>
      <c r="J2" s="318"/>
      <c r="K2" s="318"/>
      <c r="L2" s="318"/>
      <c r="M2" s="318"/>
      <c r="N2" s="318"/>
    </row>
    <row r="3" spans="1:3" s="13" customFormat="1" ht="7.5" customHeight="1">
      <c r="A3" s="20"/>
      <c r="B3" s="20"/>
      <c r="C3" s="21"/>
    </row>
    <row r="4" spans="1:2" s="21" customFormat="1" ht="37.5" customHeight="1">
      <c r="A4" s="319" t="s">
        <v>0</v>
      </c>
      <c r="B4" s="319"/>
    </row>
    <row r="5" spans="1:2" s="21" customFormat="1" ht="37.5" customHeight="1">
      <c r="A5" s="319" t="s">
        <v>1</v>
      </c>
      <c r="B5" s="319"/>
    </row>
    <row r="6" s="13" customFormat="1" ht="12.75" customHeight="1"/>
    <row r="7" spans="1:14" s="9" customFormat="1" ht="39.75" customHeight="1">
      <c r="A7" s="77"/>
      <c r="B7" s="79"/>
      <c r="C7" s="320" t="s">
        <v>543</v>
      </c>
      <c r="D7" s="323"/>
      <c r="E7" s="323"/>
      <c r="F7" s="321"/>
      <c r="G7" s="320" t="s">
        <v>544</v>
      </c>
      <c r="H7" s="324"/>
      <c r="I7" s="324"/>
      <c r="J7" s="322"/>
      <c r="K7" s="320" t="s">
        <v>245</v>
      </c>
      <c r="L7" s="321"/>
      <c r="M7" s="320" t="s">
        <v>246</v>
      </c>
      <c r="N7" s="322"/>
    </row>
    <row r="8" spans="1:14" s="9" customFormat="1" ht="33.75" customHeight="1">
      <c r="A8" s="78"/>
      <c r="B8" s="80"/>
      <c r="C8" s="325" t="s">
        <v>247</v>
      </c>
      <c r="D8" s="326"/>
      <c r="E8" s="325" t="s">
        <v>248</v>
      </c>
      <c r="F8" s="326"/>
      <c r="G8" s="325" t="s">
        <v>247</v>
      </c>
      <c r="H8" s="326"/>
      <c r="I8" s="325" t="s">
        <v>248</v>
      </c>
      <c r="J8" s="326"/>
      <c r="K8" s="15"/>
      <c r="L8" s="22"/>
      <c r="M8" s="15"/>
      <c r="N8" s="22"/>
    </row>
    <row r="9" spans="1:14" s="9" customFormat="1" ht="33.75" customHeight="1">
      <c r="A9" s="78"/>
      <c r="B9" s="80"/>
      <c r="C9" s="327"/>
      <c r="D9" s="328"/>
      <c r="E9" s="329" t="s">
        <v>249</v>
      </c>
      <c r="F9" s="330"/>
      <c r="G9" s="327"/>
      <c r="H9" s="328"/>
      <c r="I9" s="329" t="s">
        <v>249</v>
      </c>
      <c r="J9" s="330"/>
      <c r="K9" s="16"/>
      <c r="L9" s="22"/>
      <c r="M9" s="16"/>
      <c r="N9" s="22"/>
    </row>
    <row r="10" spans="1:14" s="9" customFormat="1" ht="33.75" customHeight="1">
      <c r="A10" s="78"/>
      <c r="B10" s="22"/>
      <c r="C10" s="88" t="s">
        <v>250</v>
      </c>
      <c r="D10" s="90" t="s">
        <v>252</v>
      </c>
      <c r="E10" s="88" t="s">
        <v>250</v>
      </c>
      <c r="F10" s="90" t="s">
        <v>252</v>
      </c>
      <c r="G10" s="88" t="s">
        <v>250</v>
      </c>
      <c r="H10" s="90" t="s">
        <v>252</v>
      </c>
      <c r="I10" s="88" t="s">
        <v>250</v>
      </c>
      <c r="J10" s="90" t="s">
        <v>252</v>
      </c>
      <c r="K10" s="92" t="s">
        <v>250</v>
      </c>
      <c r="L10" s="91" t="s">
        <v>252</v>
      </c>
      <c r="M10" s="92" t="s">
        <v>250</v>
      </c>
      <c r="N10" s="91" t="s">
        <v>252</v>
      </c>
    </row>
    <row r="11" spans="1:14" s="9" customFormat="1" ht="16.5" customHeight="1">
      <c r="A11" s="78"/>
      <c r="B11" s="22"/>
      <c r="C11" s="17" t="s">
        <v>123</v>
      </c>
      <c r="D11" s="17" t="s">
        <v>117</v>
      </c>
      <c r="E11" s="17" t="s">
        <v>123</v>
      </c>
      <c r="F11" s="17" t="s">
        <v>117</v>
      </c>
      <c r="G11" s="17" t="s">
        <v>123</v>
      </c>
      <c r="H11" s="17" t="s">
        <v>117</v>
      </c>
      <c r="I11" s="17" t="s">
        <v>123</v>
      </c>
      <c r="J11" s="17" t="s">
        <v>117</v>
      </c>
      <c r="K11" s="17" t="s">
        <v>123</v>
      </c>
      <c r="L11" s="18" t="s">
        <v>117</v>
      </c>
      <c r="M11" s="17" t="s">
        <v>123</v>
      </c>
      <c r="N11" s="18" t="s">
        <v>117</v>
      </c>
    </row>
    <row r="12" spans="1:17" s="9" customFormat="1" ht="16.5" customHeight="1">
      <c r="A12" s="78"/>
      <c r="B12" s="22"/>
      <c r="C12" s="17" t="s">
        <v>120</v>
      </c>
      <c r="D12" s="17" t="s">
        <v>120</v>
      </c>
      <c r="E12" s="17" t="s">
        <v>124</v>
      </c>
      <c r="F12" s="17" t="s">
        <v>120</v>
      </c>
      <c r="G12" s="17" t="s">
        <v>120</v>
      </c>
      <c r="H12" s="17" t="s">
        <v>120</v>
      </c>
      <c r="I12" s="17" t="s">
        <v>124</v>
      </c>
      <c r="J12" s="17" t="s">
        <v>120</v>
      </c>
      <c r="K12" s="17" t="s">
        <v>124</v>
      </c>
      <c r="L12" s="18" t="s">
        <v>120</v>
      </c>
      <c r="M12" s="17" t="s">
        <v>124</v>
      </c>
      <c r="N12" s="18" t="s">
        <v>120</v>
      </c>
      <c r="P12" s="246"/>
      <c r="Q12" s="246"/>
    </row>
    <row r="13" spans="1:113" s="23" customFormat="1" ht="33.75" customHeight="1">
      <c r="A13" s="82" t="s">
        <v>121</v>
      </c>
      <c r="B13" s="86" t="s">
        <v>243</v>
      </c>
      <c r="C13" s="89" t="s">
        <v>251</v>
      </c>
      <c r="D13" s="89" t="s">
        <v>251</v>
      </c>
      <c r="E13" s="89" t="s">
        <v>251</v>
      </c>
      <c r="F13" s="89" t="s">
        <v>251</v>
      </c>
      <c r="G13" s="89" t="s">
        <v>251</v>
      </c>
      <c r="H13" s="89" t="s">
        <v>251</v>
      </c>
      <c r="I13" s="89" t="s">
        <v>251</v>
      </c>
      <c r="J13" s="89" t="s">
        <v>251</v>
      </c>
      <c r="K13" s="89" t="s">
        <v>251</v>
      </c>
      <c r="L13" s="89" t="s">
        <v>251</v>
      </c>
      <c r="M13" s="89" t="s">
        <v>251</v>
      </c>
      <c r="N13" s="89" t="s">
        <v>251</v>
      </c>
      <c r="O13" s="24"/>
      <c r="P13" s="247"/>
      <c r="Q13" s="247"/>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row>
    <row r="14" spans="1:28" s="13" customFormat="1" ht="30" customHeight="1">
      <c r="A14" s="229" t="s">
        <v>650</v>
      </c>
      <c r="B14" s="230" t="s">
        <v>114</v>
      </c>
      <c r="C14" s="206">
        <v>146074</v>
      </c>
      <c r="D14" s="206">
        <v>169822</v>
      </c>
      <c r="E14" s="206" t="s">
        <v>520</v>
      </c>
      <c r="F14" s="206">
        <v>15644</v>
      </c>
      <c r="G14" s="206">
        <v>20318</v>
      </c>
      <c r="H14" s="206">
        <v>13295</v>
      </c>
      <c r="I14" s="206" t="s">
        <v>520</v>
      </c>
      <c r="J14" s="206">
        <v>510</v>
      </c>
      <c r="K14" s="206" t="s">
        <v>520</v>
      </c>
      <c r="L14" s="206">
        <v>99</v>
      </c>
      <c r="M14" s="206">
        <v>166392</v>
      </c>
      <c r="N14" s="244">
        <v>183216</v>
      </c>
      <c r="O14" s="218"/>
      <c r="P14" s="263"/>
      <c r="Q14" s="263"/>
      <c r="R14" s="263"/>
      <c r="S14" s="263"/>
      <c r="T14" s="263"/>
      <c r="U14" s="263"/>
      <c r="V14" s="263"/>
      <c r="W14" s="263"/>
      <c r="X14" s="263"/>
      <c r="Y14" s="263"/>
      <c r="Z14" s="263"/>
      <c r="AA14" s="263"/>
      <c r="AB14" s="262"/>
    </row>
    <row r="15" spans="1:27" s="13" customFormat="1" ht="18" customHeight="1">
      <c r="A15" s="83" t="s">
        <v>651</v>
      </c>
      <c r="B15" s="250" t="s">
        <v>636</v>
      </c>
      <c r="C15" s="206">
        <v>57199</v>
      </c>
      <c r="D15" s="206">
        <v>203843</v>
      </c>
      <c r="E15" s="206" t="s">
        <v>520</v>
      </c>
      <c r="F15" s="206">
        <v>10562</v>
      </c>
      <c r="G15" s="206">
        <v>297900</v>
      </c>
      <c r="H15" s="206">
        <v>147033</v>
      </c>
      <c r="I15" s="206" t="s">
        <v>520</v>
      </c>
      <c r="J15" s="206" t="s">
        <v>520</v>
      </c>
      <c r="K15" s="206" t="s">
        <v>520</v>
      </c>
      <c r="L15" s="206" t="s">
        <v>520</v>
      </c>
      <c r="M15" s="206">
        <v>355099</v>
      </c>
      <c r="N15" s="206">
        <v>350876</v>
      </c>
      <c r="O15" s="218"/>
      <c r="P15" s="263"/>
      <c r="Q15" s="263"/>
      <c r="R15" s="263"/>
      <c r="S15" s="263"/>
      <c r="T15" s="263"/>
      <c r="U15" s="263"/>
      <c r="V15" s="263"/>
      <c r="W15" s="263"/>
      <c r="X15" s="263"/>
      <c r="Y15" s="263"/>
      <c r="Z15" s="263"/>
      <c r="AA15" s="263"/>
    </row>
    <row r="16" spans="1:27" s="13" customFormat="1" ht="18" customHeight="1">
      <c r="A16" s="83" t="s">
        <v>126</v>
      </c>
      <c r="B16" s="250" t="s">
        <v>683</v>
      </c>
      <c r="C16" s="206" t="s">
        <v>520</v>
      </c>
      <c r="D16" s="206">
        <v>2701</v>
      </c>
      <c r="E16" s="206" t="s">
        <v>520</v>
      </c>
      <c r="F16" s="206" t="s">
        <v>520</v>
      </c>
      <c r="G16" s="206" t="s">
        <v>520</v>
      </c>
      <c r="H16" s="206" t="s">
        <v>520</v>
      </c>
      <c r="I16" s="206" t="s">
        <v>520</v>
      </c>
      <c r="J16" s="206" t="s">
        <v>520</v>
      </c>
      <c r="K16" s="206" t="s">
        <v>520</v>
      </c>
      <c r="L16" s="206" t="s">
        <v>520</v>
      </c>
      <c r="M16" s="206" t="s">
        <v>520</v>
      </c>
      <c r="N16" s="206">
        <v>2701</v>
      </c>
      <c r="O16" s="218"/>
      <c r="P16" s="263"/>
      <c r="Q16" s="263"/>
      <c r="R16" s="263"/>
      <c r="S16" s="263"/>
      <c r="T16" s="263"/>
      <c r="U16" s="263"/>
      <c r="V16" s="263"/>
      <c r="W16" s="263"/>
      <c r="X16" s="263"/>
      <c r="Y16" s="263"/>
      <c r="Z16" s="263"/>
      <c r="AA16" s="263"/>
    </row>
    <row r="17" spans="1:27" s="13" customFormat="1" ht="18" customHeight="1">
      <c r="A17" s="83" t="s">
        <v>3</v>
      </c>
      <c r="B17" s="250" t="s">
        <v>4</v>
      </c>
      <c r="C17" s="206">
        <v>4313042</v>
      </c>
      <c r="D17" s="206">
        <v>2000193</v>
      </c>
      <c r="E17" s="206" t="s">
        <v>520</v>
      </c>
      <c r="F17" s="206">
        <v>88735</v>
      </c>
      <c r="G17" s="206">
        <v>458028</v>
      </c>
      <c r="H17" s="206">
        <v>135838</v>
      </c>
      <c r="I17" s="206" t="s">
        <v>520</v>
      </c>
      <c r="J17" s="206">
        <v>354</v>
      </c>
      <c r="K17" s="206" t="s">
        <v>520</v>
      </c>
      <c r="L17" s="206" t="s">
        <v>520</v>
      </c>
      <c r="M17" s="206">
        <v>4771070</v>
      </c>
      <c r="N17" s="206">
        <v>2136031</v>
      </c>
      <c r="O17" s="218"/>
      <c r="P17" s="263"/>
      <c r="Q17" s="263"/>
      <c r="R17" s="263"/>
      <c r="S17" s="263"/>
      <c r="T17" s="263"/>
      <c r="U17" s="263"/>
      <c r="V17" s="263"/>
      <c r="W17" s="263"/>
      <c r="X17" s="263"/>
      <c r="Y17" s="263"/>
      <c r="Z17" s="263"/>
      <c r="AA17" s="263"/>
    </row>
    <row r="18" spans="1:27" s="13" customFormat="1" ht="18" customHeight="1">
      <c r="A18" s="83" t="s">
        <v>125</v>
      </c>
      <c r="B18" s="250"/>
      <c r="C18" s="206" t="s">
        <v>520</v>
      </c>
      <c r="D18" s="206" t="s">
        <v>520</v>
      </c>
      <c r="E18" s="206" t="s">
        <v>520</v>
      </c>
      <c r="F18" s="206" t="s">
        <v>520</v>
      </c>
      <c r="G18" s="206" t="s">
        <v>520</v>
      </c>
      <c r="H18" s="206" t="s">
        <v>520</v>
      </c>
      <c r="I18" s="206" t="s">
        <v>520</v>
      </c>
      <c r="J18" s="206" t="s">
        <v>520</v>
      </c>
      <c r="K18" s="206" t="s">
        <v>520</v>
      </c>
      <c r="L18" s="206" t="s">
        <v>520</v>
      </c>
      <c r="M18" s="206" t="s">
        <v>520</v>
      </c>
      <c r="N18" s="206" t="s">
        <v>520</v>
      </c>
      <c r="O18" s="218"/>
      <c r="P18" s="263"/>
      <c r="Q18" s="263"/>
      <c r="R18" s="263"/>
      <c r="S18" s="263"/>
      <c r="T18" s="263"/>
      <c r="U18" s="263"/>
      <c r="V18" s="263"/>
      <c r="W18" s="263"/>
      <c r="X18" s="263"/>
      <c r="Y18" s="263"/>
      <c r="Z18" s="263"/>
      <c r="AA18" s="263"/>
    </row>
    <row r="19" spans="1:27" s="13" customFormat="1" ht="30" customHeight="1">
      <c r="A19" s="83" t="s">
        <v>127</v>
      </c>
      <c r="B19" s="230" t="s">
        <v>171</v>
      </c>
      <c r="C19" s="206" t="s">
        <v>520</v>
      </c>
      <c r="D19" s="206" t="s">
        <v>520</v>
      </c>
      <c r="E19" s="206" t="s">
        <v>520</v>
      </c>
      <c r="F19" s="206" t="s">
        <v>520</v>
      </c>
      <c r="G19" s="206" t="s">
        <v>520</v>
      </c>
      <c r="H19" s="206" t="s">
        <v>520</v>
      </c>
      <c r="I19" s="206" t="s">
        <v>520</v>
      </c>
      <c r="J19" s="206" t="s">
        <v>520</v>
      </c>
      <c r="K19" s="206" t="s">
        <v>520</v>
      </c>
      <c r="L19" s="206" t="s">
        <v>520</v>
      </c>
      <c r="M19" s="206" t="s">
        <v>520</v>
      </c>
      <c r="N19" s="206" t="s">
        <v>520</v>
      </c>
      <c r="O19" s="218"/>
      <c r="P19" s="263"/>
      <c r="Q19" s="263"/>
      <c r="R19" s="263"/>
      <c r="S19" s="263"/>
      <c r="T19" s="263"/>
      <c r="U19" s="263"/>
      <c r="V19" s="263"/>
      <c r="W19" s="263"/>
      <c r="X19" s="263"/>
      <c r="Y19" s="263"/>
      <c r="Z19" s="263"/>
      <c r="AA19" s="263"/>
    </row>
    <row r="20" spans="1:27" s="13" customFormat="1" ht="18" customHeight="1">
      <c r="A20" s="83" t="s">
        <v>128</v>
      </c>
      <c r="B20" s="230" t="s">
        <v>172</v>
      </c>
      <c r="C20" s="206">
        <v>85</v>
      </c>
      <c r="D20" s="206">
        <v>744</v>
      </c>
      <c r="E20" s="206" t="s">
        <v>520</v>
      </c>
      <c r="F20" s="206">
        <v>4</v>
      </c>
      <c r="G20" s="206" t="s">
        <v>520</v>
      </c>
      <c r="H20" s="206" t="s">
        <v>520</v>
      </c>
      <c r="I20" s="206" t="s">
        <v>520</v>
      </c>
      <c r="J20" s="206" t="s">
        <v>520</v>
      </c>
      <c r="K20" s="206" t="s">
        <v>520</v>
      </c>
      <c r="L20" s="206" t="s">
        <v>520</v>
      </c>
      <c r="M20" s="206">
        <v>85</v>
      </c>
      <c r="N20" s="206">
        <v>744</v>
      </c>
      <c r="O20" s="218"/>
      <c r="P20" s="263"/>
      <c r="Q20" s="263"/>
      <c r="R20" s="263"/>
      <c r="S20" s="263"/>
      <c r="T20" s="263"/>
      <c r="U20" s="263"/>
      <c r="V20" s="263"/>
      <c r="W20" s="263"/>
      <c r="X20" s="263"/>
      <c r="Y20" s="263"/>
      <c r="Z20" s="263"/>
      <c r="AA20" s="263"/>
    </row>
    <row r="21" spans="1:27" s="13" customFormat="1" ht="18" customHeight="1">
      <c r="A21" s="83" t="s">
        <v>612</v>
      </c>
      <c r="B21" s="230" t="s">
        <v>115</v>
      </c>
      <c r="C21" s="206" t="s">
        <v>520</v>
      </c>
      <c r="D21" s="206">
        <v>108986</v>
      </c>
      <c r="E21" s="206" t="s">
        <v>520</v>
      </c>
      <c r="F21" s="206" t="s">
        <v>520</v>
      </c>
      <c r="G21" s="206">
        <v>120</v>
      </c>
      <c r="H21" s="206">
        <v>1864</v>
      </c>
      <c r="I21" s="206" t="s">
        <v>520</v>
      </c>
      <c r="J21" s="206" t="s">
        <v>520</v>
      </c>
      <c r="K21" s="206" t="s">
        <v>520</v>
      </c>
      <c r="L21" s="206" t="s">
        <v>520</v>
      </c>
      <c r="M21" s="206">
        <v>120</v>
      </c>
      <c r="N21" s="206">
        <v>110850</v>
      </c>
      <c r="O21" s="218"/>
      <c r="P21" s="263"/>
      <c r="Q21" s="263"/>
      <c r="R21" s="263"/>
      <c r="S21" s="263"/>
      <c r="T21" s="263"/>
      <c r="U21" s="263"/>
      <c r="V21" s="263"/>
      <c r="W21" s="263"/>
      <c r="X21" s="263"/>
      <c r="Y21" s="263"/>
      <c r="Z21" s="263"/>
      <c r="AA21" s="263"/>
    </row>
    <row r="22" spans="1:27" s="13" customFormat="1" ht="18" customHeight="1">
      <c r="A22" s="83" t="s">
        <v>129</v>
      </c>
      <c r="B22" s="230" t="s">
        <v>681</v>
      </c>
      <c r="C22" s="206" t="s">
        <v>520</v>
      </c>
      <c r="D22" s="206">
        <v>933046</v>
      </c>
      <c r="E22" s="206" t="s">
        <v>520</v>
      </c>
      <c r="F22" s="206">
        <v>49655</v>
      </c>
      <c r="G22" s="206">
        <v>1330179</v>
      </c>
      <c r="H22" s="206">
        <v>754727</v>
      </c>
      <c r="I22" s="206" t="s">
        <v>520</v>
      </c>
      <c r="J22" s="206">
        <v>1102</v>
      </c>
      <c r="K22" s="206" t="s">
        <v>520</v>
      </c>
      <c r="L22" s="206" t="s">
        <v>520</v>
      </c>
      <c r="M22" s="206">
        <v>1330179</v>
      </c>
      <c r="N22" s="206">
        <v>1687773</v>
      </c>
      <c r="O22" s="218"/>
      <c r="P22" s="263"/>
      <c r="Q22" s="263"/>
      <c r="R22" s="263"/>
      <c r="S22" s="263"/>
      <c r="T22" s="263"/>
      <c r="U22" s="263"/>
      <c r="V22" s="263"/>
      <c r="W22" s="263"/>
      <c r="X22" s="263"/>
      <c r="Y22" s="263"/>
      <c r="Z22" s="263"/>
      <c r="AA22" s="263"/>
    </row>
    <row r="23" spans="1:27" s="13" customFormat="1" ht="18" customHeight="1">
      <c r="A23" s="83" t="s">
        <v>130</v>
      </c>
      <c r="B23" s="230" t="s">
        <v>663</v>
      </c>
      <c r="C23" s="206" t="s">
        <v>520</v>
      </c>
      <c r="D23" s="206">
        <v>502</v>
      </c>
      <c r="E23" s="206" t="s">
        <v>520</v>
      </c>
      <c r="F23" s="206">
        <v>300</v>
      </c>
      <c r="G23" s="206" t="s">
        <v>520</v>
      </c>
      <c r="H23" s="206" t="s">
        <v>520</v>
      </c>
      <c r="I23" s="206" t="s">
        <v>520</v>
      </c>
      <c r="J23" s="206" t="s">
        <v>520</v>
      </c>
      <c r="K23" s="206" t="s">
        <v>520</v>
      </c>
      <c r="L23" s="206" t="s">
        <v>520</v>
      </c>
      <c r="M23" s="206" t="s">
        <v>520</v>
      </c>
      <c r="N23" s="206">
        <v>502</v>
      </c>
      <c r="O23" s="218"/>
      <c r="P23" s="263"/>
      <c r="Q23" s="263"/>
      <c r="R23" s="263"/>
      <c r="S23" s="263"/>
      <c r="T23" s="263"/>
      <c r="U23" s="263"/>
      <c r="V23" s="263"/>
      <c r="W23" s="263"/>
      <c r="X23" s="263"/>
      <c r="Y23" s="263"/>
      <c r="Z23" s="263"/>
      <c r="AA23" s="263"/>
    </row>
    <row r="24" spans="1:27" s="13" customFormat="1" ht="30" customHeight="1">
      <c r="A24" s="83" t="s">
        <v>131</v>
      </c>
      <c r="B24" s="230"/>
      <c r="C24" s="206" t="s">
        <v>520</v>
      </c>
      <c r="D24" s="206" t="s">
        <v>520</v>
      </c>
      <c r="E24" s="206" t="s">
        <v>520</v>
      </c>
      <c r="F24" s="206" t="s">
        <v>520</v>
      </c>
      <c r="G24" s="206" t="s">
        <v>520</v>
      </c>
      <c r="H24" s="206" t="s">
        <v>520</v>
      </c>
      <c r="I24" s="206" t="s">
        <v>520</v>
      </c>
      <c r="J24" s="206" t="s">
        <v>520</v>
      </c>
      <c r="K24" s="206" t="s">
        <v>520</v>
      </c>
      <c r="L24" s="206" t="s">
        <v>520</v>
      </c>
      <c r="M24" s="206" t="s">
        <v>520</v>
      </c>
      <c r="N24" s="206" t="s">
        <v>520</v>
      </c>
      <c r="O24" s="218"/>
      <c r="P24" s="263"/>
      <c r="Q24" s="263"/>
      <c r="R24" s="263"/>
      <c r="S24" s="263"/>
      <c r="T24" s="263"/>
      <c r="U24" s="263"/>
      <c r="V24" s="263"/>
      <c r="W24" s="263"/>
      <c r="X24" s="263"/>
      <c r="Y24" s="263"/>
      <c r="Z24" s="263"/>
      <c r="AA24" s="263"/>
    </row>
    <row r="25" spans="1:27" s="13" customFormat="1" ht="18" customHeight="1">
      <c r="A25" s="83" t="s">
        <v>613</v>
      </c>
      <c r="B25" s="230" t="s">
        <v>633</v>
      </c>
      <c r="C25" s="206" t="s">
        <v>520</v>
      </c>
      <c r="D25" s="206">
        <v>21</v>
      </c>
      <c r="E25" s="206" t="s">
        <v>520</v>
      </c>
      <c r="F25" s="206" t="s">
        <v>520</v>
      </c>
      <c r="G25" s="206">
        <v>42179</v>
      </c>
      <c r="H25" s="206">
        <v>13642</v>
      </c>
      <c r="I25" s="206" t="s">
        <v>520</v>
      </c>
      <c r="J25" s="206">
        <v>6</v>
      </c>
      <c r="K25" s="206" t="s">
        <v>520</v>
      </c>
      <c r="L25" s="206" t="s">
        <v>520</v>
      </c>
      <c r="M25" s="206">
        <v>42179</v>
      </c>
      <c r="N25" s="206">
        <v>13663</v>
      </c>
      <c r="O25" s="218"/>
      <c r="P25" s="263"/>
      <c r="Q25" s="263"/>
      <c r="R25" s="263"/>
      <c r="S25" s="263"/>
      <c r="T25" s="263"/>
      <c r="U25" s="263"/>
      <c r="V25" s="263"/>
      <c r="W25" s="263"/>
      <c r="X25" s="263"/>
      <c r="Y25" s="263"/>
      <c r="Z25" s="263"/>
      <c r="AA25" s="263"/>
    </row>
    <row r="26" spans="1:27" s="13" customFormat="1" ht="18" customHeight="1">
      <c r="A26" s="83" t="s">
        <v>614</v>
      </c>
      <c r="B26" s="230" t="s">
        <v>601</v>
      </c>
      <c r="C26" s="206">
        <v>2499</v>
      </c>
      <c r="D26" s="206">
        <v>511645</v>
      </c>
      <c r="E26" s="206" t="s">
        <v>520</v>
      </c>
      <c r="F26" s="206">
        <v>3</v>
      </c>
      <c r="G26" s="206" t="s">
        <v>520</v>
      </c>
      <c r="H26" s="206" t="s">
        <v>520</v>
      </c>
      <c r="I26" s="206" t="s">
        <v>520</v>
      </c>
      <c r="J26" s="206" t="s">
        <v>520</v>
      </c>
      <c r="K26" s="206" t="s">
        <v>520</v>
      </c>
      <c r="L26" s="206">
        <v>5961</v>
      </c>
      <c r="M26" s="206">
        <v>2499</v>
      </c>
      <c r="N26" s="206">
        <v>517606</v>
      </c>
      <c r="O26" s="218"/>
      <c r="P26" s="263"/>
      <c r="Q26" s="263"/>
      <c r="R26" s="263"/>
      <c r="S26" s="263"/>
      <c r="T26" s="263"/>
      <c r="U26" s="263"/>
      <c r="V26" s="263"/>
      <c r="W26" s="263"/>
      <c r="X26" s="263"/>
      <c r="Y26" s="263"/>
      <c r="Z26" s="263"/>
      <c r="AA26" s="263"/>
    </row>
    <row r="27" spans="1:27" s="13" customFormat="1" ht="18" customHeight="1">
      <c r="A27" s="83" t="s">
        <v>132</v>
      </c>
      <c r="B27" s="230" t="s">
        <v>176</v>
      </c>
      <c r="C27" s="206" t="s">
        <v>520</v>
      </c>
      <c r="D27" s="206" t="s">
        <v>520</v>
      </c>
      <c r="E27" s="206" t="s">
        <v>520</v>
      </c>
      <c r="F27" s="206" t="s">
        <v>520</v>
      </c>
      <c r="G27" s="206" t="s">
        <v>520</v>
      </c>
      <c r="H27" s="206" t="s">
        <v>520</v>
      </c>
      <c r="I27" s="206" t="s">
        <v>520</v>
      </c>
      <c r="J27" s="206" t="s">
        <v>520</v>
      </c>
      <c r="K27" s="206" t="s">
        <v>520</v>
      </c>
      <c r="L27" s="206" t="s">
        <v>520</v>
      </c>
      <c r="M27" s="206" t="s">
        <v>520</v>
      </c>
      <c r="N27" s="206" t="s">
        <v>520</v>
      </c>
      <c r="O27" s="218"/>
      <c r="P27" s="263"/>
      <c r="Q27" s="263"/>
      <c r="R27" s="263"/>
      <c r="S27" s="263"/>
      <c r="T27" s="263"/>
      <c r="U27" s="263"/>
      <c r="V27" s="263"/>
      <c r="W27" s="263"/>
      <c r="X27" s="263"/>
      <c r="Y27" s="263"/>
      <c r="Z27" s="263"/>
      <c r="AA27" s="263"/>
    </row>
    <row r="28" spans="1:27" s="13" customFormat="1" ht="18" customHeight="1">
      <c r="A28" s="83" t="s">
        <v>133</v>
      </c>
      <c r="B28" s="230" t="s">
        <v>178</v>
      </c>
      <c r="C28" s="206">
        <v>3503610</v>
      </c>
      <c r="D28" s="206">
        <v>3549758</v>
      </c>
      <c r="E28" s="206" t="s">
        <v>520</v>
      </c>
      <c r="F28" s="206">
        <v>1066</v>
      </c>
      <c r="G28" s="206">
        <v>23</v>
      </c>
      <c r="H28" s="206">
        <v>-36</v>
      </c>
      <c r="I28" s="206" t="s">
        <v>520</v>
      </c>
      <c r="J28" s="206" t="s">
        <v>520</v>
      </c>
      <c r="K28" s="206" t="s">
        <v>520</v>
      </c>
      <c r="L28" s="206" t="s">
        <v>520</v>
      </c>
      <c r="M28" s="206">
        <v>3503633</v>
      </c>
      <c r="N28" s="206">
        <v>3549722</v>
      </c>
      <c r="O28" s="218"/>
      <c r="P28" s="263"/>
      <c r="Q28" s="263"/>
      <c r="R28" s="263"/>
      <c r="S28" s="263"/>
      <c r="T28" s="263"/>
      <c r="U28" s="263"/>
      <c r="V28" s="263"/>
      <c r="W28" s="263"/>
      <c r="X28" s="263"/>
      <c r="Y28" s="263"/>
      <c r="Z28" s="263"/>
      <c r="AA28" s="263"/>
    </row>
    <row r="29" spans="1:27" s="13" customFormat="1" ht="30" customHeight="1">
      <c r="A29" s="83" t="s">
        <v>680</v>
      </c>
      <c r="B29" s="81"/>
      <c r="C29" s="206" t="s">
        <v>520</v>
      </c>
      <c r="D29" s="206" t="s">
        <v>520</v>
      </c>
      <c r="E29" s="206" t="s">
        <v>520</v>
      </c>
      <c r="F29" s="206" t="s">
        <v>520</v>
      </c>
      <c r="G29" s="206" t="s">
        <v>520</v>
      </c>
      <c r="H29" s="206" t="s">
        <v>520</v>
      </c>
      <c r="I29" s="206" t="s">
        <v>520</v>
      </c>
      <c r="J29" s="206" t="s">
        <v>520</v>
      </c>
      <c r="K29" s="206" t="s">
        <v>520</v>
      </c>
      <c r="L29" s="206" t="s">
        <v>520</v>
      </c>
      <c r="M29" s="206" t="s">
        <v>520</v>
      </c>
      <c r="N29" s="206" t="s">
        <v>520</v>
      </c>
      <c r="O29" s="218"/>
      <c r="P29" s="263"/>
      <c r="Q29" s="263"/>
      <c r="R29" s="263"/>
      <c r="S29" s="263"/>
      <c r="T29" s="263"/>
      <c r="U29" s="263"/>
      <c r="V29" s="263"/>
      <c r="W29" s="263"/>
      <c r="X29" s="263"/>
      <c r="Y29" s="263"/>
      <c r="Z29" s="263"/>
      <c r="AA29" s="263"/>
    </row>
    <row r="30" spans="1:27" s="13" customFormat="1" ht="17.25" customHeight="1">
      <c r="A30" s="83" t="s">
        <v>135</v>
      </c>
      <c r="B30" s="230" t="s">
        <v>634</v>
      </c>
      <c r="C30" s="206">
        <v>2039784</v>
      </c>
      <c r="D30" s="206">
        <v>5027014</v>
      </c>
      <c r="E30" s="206" t="s">
        <v>520</v>
      </c>
      <c r="F30" s="206">
        <v>3041</v>
      </c>
      <c r="G30" s="206" t="s">
        <v>520</v>
      </c>
      <c r="H30" s="206" t="s">
        <v>520</v>
      </c>
      <c r="I30" s="206" t="s">
        <v>520</v>
      </c>
      <c r="J30" s="206" t="s">
        <v>520</v>
      </c>
      <c r="K30" s="206" t="s">
        <v>520</v>
      </c>
      <c r="L30" s="206" t="s">
        <v>520</v>
      </c>
      <c r="M30" s="206">
        <v>2039784</v>
      </c>
      <c r="N30" s="206">
        <v>5027014</v>
      </c>
      <c r="O30" s="218"/>
      <c r="P30" s="263"/>
      <c r="Q30" s="263"/>
      <c r="R30" s="263"/>
      <c r="S30" s="263"/>
      <c r="T30" s="263"/>
      <c r="U30" s="263"/>
      <c r="V30" s="263"/>
      <c r="W30" s="263"/>
      <c r="X30" s="263"/>
      <c r="Y30" s="263"/>
      <c r="Z30" s="263"/>
      <c r="AA30" s="263"/>
    </row>
    <row r="31" spans="1:27" s="13" customFormat="1" ht="17.25" customHeight="1">
      <c r="A31" s="83" t="s">
        <v>615</v>
      </c>
      <c r="B31" s="230" t="s">
        <v>635</v>
      </c>
      <c r="C31" s="206" t="s">
        <v>520</v>
      </c>
      <c r="D31" s="206">
        <v>25054</v>
      </c>
      <c r="E31" s="206" t="s">
        <v>520</v>
      </c>
      <c r="F31" s="206">
        <v>464</v>
      </c>
      <c r="G31" s="206">
        <v>867</v>
      </c>
      <c r="H31" s="206">
        <v>8379</v>
      </c>
      <c r="I31" s="206" t="s">
        <v>520</v>
      </c>
      <c r="J31" s="206">
        <v>1107</v>
      </c>
      <c r="K31" s="206" t="s">
        <v>520</v>
      </c>
      <c r="L31" s="206" t="s">
        <v>520</v>
      </c>
      <c r="M31" s="206">
        <v>867</v>
      </c>
      <c r="N31" s="206">
        <v>33433</v>
      </c>
      <c r="O31" s="218"/>
      <c r="P31" s="263"/>
      <c r="Q31" s="263"/>
      <c r="R31" s="263"/>
      <c r="S31" s="263"/>
      <c r="T31" s="263"/>
      <c r="U31" s="263"/>
      <c r="V31" s="263"/>
      <c r="W31" s="263"/>
      <c r="X31" s="263"/>
      <c r="Y31" s="263"/>
      <c r="Z31" s="263"/>
      <c r="AA31" s="263"/>
    </row>
    <row r="32" spans="1:27" s="13" customFormat="1" ht="17.25" customHeight="1">
      <c r="A32" s="83" t="s">
        <v>182</v>
      </c>
      <c r="B32" s="81"/>
      <c r="C32" s="206" t="s">
        <v>520</v>
      </c>
      <c r="D32" s="206" t="s">
        <v>520</v>
      </c>
      <c r="E32" s="206" t="s">
        <v>520</v>
      </c>
      <c r="F32" s="206" t="s">
        <v>520</v>
      </c>
      <c r="G32" s="206" t="s">
        <v>520</v>
      </c>
      <c r="H32" s="206" t="s">
        <v>520</v>
      </c>
      <c r="I32" s="206" t="s">
        <v>520</v>
      </c>
      <c r="J32" s="206" t="s">
        <v>520</v>
      </c>
      <c r="K32" s="206" t="s">
        <v>520</v>
      </c>
      <c r="L32" s="206" t="s">
        <v>520</v>
      </c>
      <c r="M32" s="206" t="s">
        <v>520</v>
      </c>
      <c r="N32" s="206" t="s">
        <v>520</v>
      </c>
      <c r="O32" s="218"/>
      <c r="P32" s="263"/>
      <c r="Q32" s="263"/>
      <c r="R32" s="263"/>
      <c r="S32" s="263"/>
      <c r="T32" s="263"/>
      <c r="U32" s="263"/>
      <c r="V32" s="263"/>
      <c r="W32" s="263"/>
      <c r="X32" s="263"/>
      <c r="Y32" s="263"/>
      <c r="Z32" s="263"/>
      <c r="AA32" s="263"/>
    </row>
    <row r="33" spans="1:27" s="13" customFormat="1" ht="17.25" customHeight="1">
      <c r="A33" s="83" t="s">
        <v>136</v>
      </c>
      <c r="B33" s="81"/>
      <c r="C33" s="206" t="s">
        <v>520</v>
      </c>
      <c r="D33" s="206" t="s">
        <v>520</v>
      </c>
      <c r="E33" s="206" t="s">
        <v>520</v>
      </c>
      <c r="F33" s="206" t="s">
        <v>520</v>
      </c>
      <c r="G33" s="206" t="s">
        <v>520</v>
      </c>
      <c r="H33" s="206" t="s">
        <v>520</v>
      </c>
      <c r="I33" s="206" t="s">
        <v>520</v>
      </c>
      <c r="J33" s="206" t="s">
        <v>520</v>
      </c>
      <c r="K33" s="206" t="s">
        <v>520</v>
      </c>
      <c r="L33" s="206" t="s">
        <v>520</v>
      </c>
      <c r="M33" s="206" t="s">
        <v>520</v>
      </c>
      <c r="N33" s="206" t="s">
        <v>520</v>
      </c>
      <c r="O33" s="218"/>
      <c r="P33" s="263"/>
      <c r="Q33" s="263"/>
      <c r="R33" s="263"/>
      <c r="S33" s="263"/>
      <c r="T33" s="263"/>
      <c r="U33" s="263"/>
      <c r="V33" s="263"/>
      <c r="W33" s="263"/>
      <c r="X33" s="263"/>
      <c r="Y33" s="263"/>
      <c r="Z33" s="263"/>
      <c r="AA33" s="263"/>
    </row>
    <row r="34" spans="1:27" s="13" customFormat="1" ht="30" customHeight="1">
      <c r="A34" s="83" t="s">
        <v>137</v>
      </c>
      <c r="B34" s="230" t="s">
        <v>184</v>
      </c>
      <c r="C34" s="206">
        <v>3900</v>
      </c>
      <c r="D34" s="206">
        <v>159286</v>
      </c>
      <c r="E34" s="206" t="s">
        <v>520</v>
      </c>
      <c r="F34" s="206">
        <v>1688</v>
      </c>
      <c r="G34" s="206">
        <v>83177</v>
      </c>
      <c r="H34" s="206">
        <v>1925</v>
      </c>
      <c r="I34" s="206" t="s">
        <v>520</v>
      </c>
      <c r="J34" s="206" t="s">
        <v>520</v>
      </c>
      <c r="K34" s="206" t="s">
        <v>520</v>
      </c>
      <c r="L34" s="206" t="s">
        <v>520</v>
      </c>
      <c r="M34" s="206">
        <v>87077</v>
      </c>
      <c r="N34" s="206">
        <v>161211</v>
      </c>
      <c r="O34" s="218"/>
      <c r="P34" s="263"/>
      <c r="Q34" s="263"/>
      <c r="R34" s="263"/>
      <c r="S34" s="263"/>
      <c r="T34" s="263"/>
      <c r="U34" s="263"/>
      <c r="V34" s="263"/>
      <c r="W34" s="263"/>
      <c r="X34" s="263"/>
      <c r="Y34" s="263"/>
      <c r="Z34" s="263"/>
      <c r="AA34" s="263"/>
    </row>
    <row r="35" spans="1:27" s="13" customFormat="1" ht="17.25" customHeight="1">
      <c r="A35" s="83" t="s">
        <v>616</v>
      </c>
      <c r="B35" s="230"/>
      <c r="C35" s="206" t="s">
        <v>520</v>
      </c>
      <c r="D35" s="206" t="s">
        <v>520</v>
      </c>
      <c r="E35" s="206" t="s">
        <v>520</v>
      </c>
      <c r="F35" s="206" t="s">
        <v>520</v>
      </c>
      <c r="G35" s="206" t="s">
        <v>520</v>
      </c>
      <c r="H35" s="206" t="s">
        <v>520</v>
      </c>
      <c r="I35" s="206" t="s">
        <v>520</v>
      </c>
      <c r="J35" s="206" t="s">
        <v>520</v>
      </c>
      <c r="K35" s="206" t="s">
        <v>520</v>
      </c>
      <c r="L35" s="206" t="s">
        <v>520</v>
      </c>
      <c r="M35" s="206" t="s">
        <v>520</v>
      </c>
      <c r="N35" s="206" t="s">
        <v>520</v>
      </c>
      <c r="O35" s="218"/>
      <c r="P35" s="263"/>
      <c r="Q35" s="263"/>
      <c r="R35" s="263"/>
      <c r="S35" s="263"/>
      <c r="T35" s="263"/>
      <c r="U35" s="263"/>
      <c r="V35" s="263"/>
      <c r="W35" s="263"/>
      <c r="X35" s="263"/>
      <c r="Y35" s="263"/>
      <c r="Z35" s="263"/>
      <c r="AA35" s="263"/>
    </row>
    <row r="36" spans="1:27" s="13" customFormat="1" ht="17.25" customHeight="1">
      <c r="A36" s="83" t="s">
        <v>617</v>
      </c>
      <c r="B36" s="230" t="s">
        <v>682</v>
      </c>
      <c r="C36" s="206" t="s">
        <v>520</v>
      </c>
      <c r="D36" s="206">
        <v>3526</v>
      </c>
      <c r="E36" s="206" t="s">
        <v>520</v>
      </c>
      <c r="F36" s="206" t="s">
        <v>520</v>
      </c>
      <c r="G36" s="206">
        <v>221208</v>
      </c>
      <c r="H36" s="206">
        <v>52686</v>
      </c>
      <c r="I36" s="206" t="s">
        <v>520</v>
      </c>
      <c r="J36" s="206" t="s">
        <v>520</v>
      </c>
      <c r="K36" s="206" t="s">
        <v>520</v>
      </c>
      <c r="L36" s="206" t="s">
        <v>520</v>
      </c>
      <c r="M36" s="206">
        <v>221208</v>
      </c>
      <c r="N36" s="206">
        <v>56212</v>
      </c>
      <c r="O36" s="218"/>
      <c r="P36" s="263"/>
      <c r="Q36" s="263"/>
      <c r="R36" s="263"/>
      <c r="S36" s="263"/>
      <c r="T36" s="263"/>
      <c r="U36" s="263"/>
      <c r="V36" s="263"/>
      <c r="W36" s="263"/>
      <c r="X36" s="263"/>
      <c r="Y36" s="263"/>
      <c r="Z36" s="263"/>
      <c r="AA36" s="263"/>
    </row>
    <row r="37" spans="1:27" ht="17.25" customHeight="1">
      <c r="A37" s="83" t="s">
        <v>750</v>
      </c>
      <c r="B37" s="230" t="s">
        <v>751</v>
      </c>
      <c r="C37" s="206">
        <v>1044298</v>
      </c>
      <c r="D37" s="206">
        <v>465529</v>
      </c>
      <c r="E37" s="206" t="s">
        <v>520</v>
      </c>
      <c r="F37" s="206">
        <v>7842</v>
      </c>
      <c r="G37" s="206">
        <v>178705</v>
      </c>
      <c r="H37" s="206">
        <v>80763</v>
      </c>
      <c r="I37" s="206" t="s">
        <v>520</v>
      </c>
      <c r="J37" s="206">
        <v>40</v>
      </c>
      <c r="K37" s="206" t="s">
        <v>520</v>
      </c>
      <c r="L37" s="206">
        <v>364</v>
      </c>
      <c r="M37" s="206">
        <v>1223003</v>
      </c>
      <c r="N37" s="206">
        <v>546656</v>
      </c>
      <c r="O37" s="242"/>
      <c r="P37" s="263"/>
      <c r="Q37" s="263"/>
      <c r="R37" s="263"/>
      <c r="S37" s="263"/>
      <c r="T37" s="263"/>
      <c r="U37" s="263"/>
      <c r="V37" s="263"/>
      <c r="W37" s="263"/>
      <c r="X37" s="263"/>
      <c r="Y37" s="263"/>
      <c r="Z37" s="263"/>
      <c r="AA37" s="263"/>
    </row>
    <row r="38" spans="1:27" ht="17.25" customHeight="1">
      <c r="A38" s="84" t="s">
        <v>652</v>
      </c>
      <c r="B38" s="231" t="s">
        <v>653</v>
      </c>
      <c r="C38" s="207" t="s">
        <v>520</v>
      </c>
      <c r="D38" s="207" t="s">
        <v>520</v>
      </c>
      <c r="E38" s="207" t="s">
        <v>520</v>
      </c>
      <c r="F38" s="207" t="s">
        <v>520</v>
      </c>
      <c r="G38" s="207" t="s">
        <v>520</v>
      </c>
      <c r="H38" s="207" t="s">
        <v>520</v>
      </c>
      <c r="I38" s="207" t="s">
        <v>520</v>
      </c>
      <c r="J38" s="207" t="s">
        <v>520</v>
      </c>
      <c r="K38" s="207" t="s">
        <v>520</v>
      </c>
      <c r="L38" s="207" t="s">
        <v>520</v>
      </c>
      <c r="M38" s="207" t="s">
        <v>520</v>
      </c>
      <c r="N38" s="207" t="s">
        <v>520</v>
      </c>
      <c r="O38" s="242"/>
      <c r="P38" s="263"/>
      <c r="Q38" s="263"/>
      <c r="R38" s="263"/>
      <c r="S38" s="263"/>
      <c r="T38" s="263"/>
      <c r="U38" s="263"/>
      <c r="V38" s="263"/>
      <c r="W38" s="263"/>
      <c r="X38" s="263"/>
      <c r="Y38" s="263"/>
      <c r="Z38" s="263"/>
      <c r="AA38" s="263"/>
    </row>
    <row r="39" spans="1:27" ht="30" customHeight="1">
      <c r="A39" s="83" t="s">
        <v>138</v>
      </c>
      <c r="B39" s="230"/>
      <c r="C39" s="206" t="s">
        <v>520</v>
      </c>
      <c r="D39" s="206" t="s">
        <v>520</v>
      </c>
      <c r="E39" s="206" t="s">
        <v>520</v>
      </c>
      <c r="F39" s="206" t="s">
        <v>520</v>
      </c>
      <c r="G39" s="206">
        <v>252585</v>
      </c>
      <c r="H39" s="206">
        <v>89795</v>
      </c>
      <c r="I39" s="206" t="s">
        <v>520</v>
      </c>
      <c r="J39" s="206" t="s">
        <v>520</v>
      </c>
      <c r="K39" s="206" t="s">
        <v>520</v>
      </c>
      <c r="L39" s="206" t="s">
        <v>520</v>
      </c>
      <c r="M39" s="206">
        <v>252585</v>
      </c>
      <c r="N39" s="244">
        <v>89795</v>
      </c>
      <c r="O39" s="242"/>
      <c r="P39" s="263"/>
      <c r="Q39" s="263"/>
      <c r="R39" s="263"/>
      <c r="S39" s="263"/>
      <c r="T39" s="263"/>
      <c r="U39" s="263"/>
      <c r="V39" s="263"/>
      <c r="W39" s="263"/>
      <c r="X39" s="263"/>
      <c r="Y39" s="263"/>
      <c r="Z39" s="263"/>
      <c r="AA39" s="263"/>
    </row>
    <row r="40" spans="1:27" ht="17.25" customHeight="1">
      <c r="A40" s="83" t="s">
        <v>618</v>
      </c>
      <c r="B40" s="250" t="s">
        <v>597</v>
      </c>
      <c r="C40" s="206">
        <v>935819</v>
      </c>
      <c r="D40" s="206">
        <v>1591766</v>
      </c>
      <c r="E40" s="206" t="s">
        <v>520</v>
      </c>
      <c r="F40" s="206" t="s">
        <v>520</v>
      </c>
      <c r="G40" s="206" t="s">
        <v>520</v>
      </c>
      <c r="H40" s="206" t="s">
        <v>520</v>
      </c>
      <c r="I40" s="206" t="s">
        <v>520</v>
      </c>
      <c r="J40" s="206" t="s">
        <v>520</v>
      </c>
      <c r="K40" s="206" t="s">
        <v>520</v>
      </c>
      <c r="L40" s="206" t="s">
        <v>520</v>
      </c>
      <c r="M40" s="206">
        <v>935819</v>
      </c>
      <c r="N40" s="206">
        <v>1591766</v>
      </c>
      <c r="O40" s="242"/>
      <c r="P40" s="263"/>
      <c r="Q40" s="263"/>
      <c r="R40" s="263"/>
      <c r="S40" s="263"/>
      <c r="T40" s="263"/>
      <c r="U40" s="263"/>
      <c r="V40" s="263"/>
      <c r="W40" s="263"/>
      <c r="X40" s="263"/>
      <c r="Y40" s="263"/>
      <c r="Z40" s="263"/>
      <c r="AA40" s="263"/>
    </row>
    <row r="41" spans="1:27" ht="17.25" customHeight="1">
      <c r="A41" s="83" t="s">
        <v>139</v>
      </c>
      <c r="B41" s="81"/>
      <c r="C41" s="206" t="s">
        <v>520</v>
      </c>
      <c r="D41" s="206" t="s">
        <v>520</v>
      </c>
      <c r="E41" s="206" t="s">
        <v>520</v>
      </c>
      <c r="F41" s="206" t="s">
        <v>520</v>
      </c>
      <c r="G41" s="206" t="s">
        <v>520</v>
      </c>
      <c r="H41" s="206" t="s">
        <v>520</v>
      </c>
      <c r="I41" s="206" t="s">
        <v>520</v>
      </c>
      <c r="J41" s="206" t="s">
        <v>520</v>
      </c>
      <c r="K41" s="206" t="s">
        <v>520</v>
      </c>
      <c r="L41" s="206" t="s">
        <v>520</v>
      </c>
      <c r="M41" s="206" t="s">
        <v>520</v>
      </c>
      <c r="N41" s="206" t="s">
        <v>520</v>
      </c>
      <c r="O41" s="242"/>
      <c r="P41" s="263"/>
      <c r="Q41" s="263"/>
      <c r="R41" s="263"/>
      <c r="S41" s="263"/>
      <c r="T41" s="263"/>
      <c r="U41" s="263"/>
      <c r="V41" s="263"/>
      <c r="W41" s="263"/>
      <c r="X41" s="263"/>
      <c r="Y41" s="263"/>
      <c r="Z41" s="263"/>
      <c r="AA41" s="263"/>
    </row>
    <row r="42" spans="1:27" ht="17.25" customHeight="1">
      <c r="A42" s="83" t="s">
        <v>140</v>
      </c>
      <c r="B42" s="230" t="s">
        <v>186</v>
      </c>
      <c r="C42" s="206">
        <v>125930</v>
      </c>
      <c r="D42" s="206">
        <v>188253</v>
      </c>
      <c r="E42" s="206" t="s">
        <v>520</v>
      </c>
      <c r="F42" s="206">
        <v>51</v>
      </c>
      <c r="G42" s="206" t="s">
        <v>520</v>
      </c>
      <c r="H42" s="206" t="s">
        <v>520</v>
      </c>
      <c r="I42" s="206" t="s">
        <v>520</v>
      </c>
      <c r="J42" s="206" t="s">
        <v>520</v>
      </c>
      <c r="K42" s="206" t="s">
        <v>520</v>
      </c>
      <c r="L42" s="206" t="s">
        <v>520</v>
      </c>
      <c r="M42" s="206">
        <v>125930</v>
      </c>
      <c r="N42" s="206">
        <v>188253</v>
      </c>
      <c r="O42" s="242"/>
      <c r="P42" s="263"/>
      <c r="Q42" s="263"/>
      <c r="R42" s="263"/>
      <c r="S42" s="263"/>
      <c r="T42" s="263"/>
      <c r="U42" s="263"/>
      <c r="V42" s="263"/>
      <c r="W42" s="263"/>
      <c r="X42" s="263"/>
      <c r="Y42" s="263"/>
      <c r="Z42" s="263"/>
      <c r="AA42" s="263"/>
    </row>
    <row r="43" spans="1:27" ht="17.25" customHeight="1">
      <c r="A43" s="83" t="s">
        <v>141</v>
      </c>
      <c r="B43" s="230" t="s">
        <v>189</v>
      </c>
      <c r="C43" s="206" t="s">
        <v>520</v>
      </c>
      <c r="D43" s="206" t="s">
        <v>520</v>
      </c>
      <c r="E43" s="206" t="s">
        <v>520</v>
      </c>
      <c r="F43" s="206" t="s">
        <v>520</v>
      </c>
      <c r="G43" s="206" t="s">
        <v>520</v>
      </c>
      <c r="H43" s="206" t="s">
        <v>520</v>
      </c>
      <c r="I43" s="206" t="s">
        <v>520</v>
      </c>
      <c r="J43" s="206" t="s">
        <v>520</v>
      </c>
      <c r="K43" s="206" t="s">
        <v>520</v>
      </c>
      <c r="L43" s="206" t="s">
        <v>520</v>
      </c>
      <c r="M43" s="206" t="s">
        <v>520</v>
      </c>
      <c r="N43" s="206" t="s">
        <v>520</v>
      </c>
      <c r="O43" s="242"/>
      <c r="P43" s="263"/>
      <c r="Q43" s="263"/>
      <c r="R43" s="263"/>
      <c r="S43" s="263"/>
      <c r="T43" s="263"/>
      <c r="U43" s="263"/>
      <c r="V43" s="263"/>
      <c r="W43" s="263"/>
      <c r="X43" s="263"/>
      <c r="Y43" s="263"/>
      <c r="Z43" s="263"/>
      <c r="AA43" s="263"/>
    </row>
    <row r="44" spans="1:27" ht="30" customHeight="1">
      <c r="A44" s="83" t="s">
        <v>142</v>
      </c>
      <c r="B44" s="230" t="s">
        <v>191</v>
      </c>
      <c r="C44" s="206">
        <v>6490514</v>
      </c>
      <c r="D44" s="206">
        <v>3794036</v>
      </c>
      <c r="E44" s="206" t="s">
        <v>520</v>
      </c>
      <c r="F44" s="206">
        <v>50</v>
      </c>
      <c r="G44" s="206">
        <v>-804</v>
      </c>
      <c r="H44" s="206" t="s">
        <v>520</v>
      </c>
      <c r="I44" s="206" t="s">
        <v>520</v>
      </c>
      <c r="J44" s="206" t="s">
        <v>520</v>
      </c>
      <c r="K44" s="206" t="s">
        <v>520</v>
      </c>
      <c r="L44" s="206" t="s">
        <v>520</v>
      </c>
      <c r="M44" s="206">
        <v>6489710</v>
      </c>
      <c r="N44" s="206">
        <v>3794036</v>
      </c>
      <c r="O44" s="242"/>
      <c r="P44" s="263"/>
      <c r="Q44" s="263"/>
      <c r="R44" s="263"/>
      <c r="S44" s="263"/>
      <c r="T44" s="263"/>
      <c r="U44" s="263"/>
      <c r="V44" s="263"/>
      <c r="W44" s="263"/>
      <c r="X44" s="263"/>
      <c r="Y44" s="263"/>
      <c r="Z44" s="263"/>
      <c r="AA44" s="263"/>
    </row>
    <row r="45" spans="1:27" ht="17.25" customHeight="1">
      <c r="A45" s="83" t="s">
        <v>143</v>
      </c>
      <c r="B45" s="250" t="s">
        <v>193</v>
      </c>
      <c r="C45" s="206" t="s">
        <v>520</v>
      </c>
      <c r="D45" s="206">
        <v>647</v>
      </c>
      <c r="E45" s="206" t="s">
        <v>520</v>
      </c>
      <c r="F45" s="206" t="s">
        <v>520</v>
      </c>
      <c r="G45" s="206" t="s">
        <v>520</v>
      </c>
      <c r="H45" s="206" t="s">
        <v>520</v>
      </c>
      <c r="I45" s="206" t="s">
        <v>520</v>
      </c>
      <c r="J45" s="206" t="s">
        <v>520</v>
      </c>
      <c r="K45" s="206" t="s">
        <v>520</v>
      </c>
      <c r="L45" s="206" t="s">
        <v>520</v>
      </c>
      <c r="M45" s="206" t="s">
        <v>520</v>
      </c>
      <c r="N45" s="206">
        <v>647</v>
      </c>
      <c r="O45" s="242"/>
      <c r="P45" s="263"/>
      <c r="Q45" s="263"/>
      <c r="R45" s="263"/>
      <c r="S45" s="263"/>
      <c r="T45" s="263"/>
      <c r="U45" s="263"/>
      <c r="V45" s="263"/>
      <c r="W45" s="263"/>
      <c r="X45" s="263"/>
      <c r="Y45" s="263"/>
      <c r="Z45" s="263"/>
      <c r="AA45" s="263"/>
    </row>
    <row r="46" spans="1:27" ht="17.25" customHeight="1">
      <c r="A46" s="83" t="s">
        <v>146</v>
      </c>
      <c r="B46" s="230" t="s">
        <v>654</v>
      </c>
      <c r="C46" s="206">
        <v>203911</v>
      </c>
      <c r="D46" s="206">
        <v>691274</v>
      </c>
      <c r="E46" s="206" t="s">
        <v>520</v>
      </c>
      <c r="F46" s="206">
        <v>48714</v>
      </c>
      <c r="G46" s="206">
        <v>672743</v>
      </c>
      <c r="H46" s="206">
        <v>168366</v>
      </c>
      <c r="I46" s="206" t="s">
        <v>520</v>
      </c>
      <c r="J46" s="206">
        <v>1704</v>
      </c>
      <c r="K46" s="206" t="s">
        <v>520</v>
      </c>
      <c r="L46" s="206">
        <v>189</v>
      </c>
      <c r="M46" s="206">
        <v>876654</v>
      </c>
      <c r="N46" s="206">
        <v>859829</v>
      </c>
      <c r="O46" s="242"/>
      <c r="P46" s="263"/>
      <c r="Q46" s="263"/>
      <c r="R46" s="263"/>
      <c r="S46" s="263"/>
      <c r="T46" s="263"/>
      <c r="U46" s="263"/>
      <c r="V46" s="263"/>
      <c r="W46" s="263"/>
      <c r="X46" s="263"/>
      <c r="Y46" s="263"/>
      <c r="Z46" s="263"/>
      <c r="AA46" s="263"/>
    </row>
    <row r="47" spans="1:27" ht="17.25" customHeight="1">
      <c r="A47" s="83" t="s">
        <v>147</v>
      </c>
      <c r="B47" s="81"/>
      <c r="C47" s="206" t="s">
        <v>520</v>
      </c>
      <c r="D47" s="206" t="s">
        <v>520</v>
      </c>
      <c r="E47" s="206" t="s">
        <v>520</v>
      </c>
      <c r="F47" s="206" t="s">
        <v>520</v>
      </c>
      <c r="G47" s="206" t="s">
        <v>520</v>
      </c>
      <c r="H47" s="206" t="s">
        <v>520</v>
      </c>
      <c r="I47" s="206" t="s">
        <v>520</v>
      </c>
      <c r="J47" s="206" t="s">
        <v>520</v>
      </c>
      <c r="K47" s="206" t="s">
        <v>520</v>
      </c>
      <c r="L47" s="206" t="s">
        <v>520</v>
      </c>
      <c r="M47" s="206" t="s">
        <v>520</v>
      </c>
      <c r="N47" s="206" t="s">
        <v>520</v>
      </c>
      <c r="O47" s="242"/>
      <c r="P47" s="263"/>
      <c r="Q47" s="263"/>
      <c r="R47" s="263"/>
      <c r="S47" s="263"/>
      <c r="T47" s="263"/>
      <c r="U47" s="263"/>
      <c r="V47" s="263"/>
      <c r="W47" s="263"/>
      <c r="X47" s="263"/>
      <c r="Y47" s="263"/>
      <c r="Z47" s="263"/>
      <c r="AA47" s="263"/>
    </row>
    <row r="48" spans="1:27" ht="17.25" customHeight="1">
      <c r="A48" s="83" t="s">
        <v>148</v>
      </c>
      <c r="B48" s="230" t="s">
        <v>655</v>
      </c>
      <c r="C48" s="206">
        <v>245504</v>
      </c>
      <c r="D48" s="206">
        <v>331121</v>
      </c>
      <c r="E48" s="206" t="s">
        <v>520</v>
      </c>
      <c r="F48" s="206" t="s">
        <v>520</v>
      </c>
      <c r="G48" s="206">
        <v>40207</v>
      </c>
      <c r="H48" s="206">
        <v>47811</v>
      </c>
      <c r="I48" s="206" t="s">
        <v>520</v>
      </c>
      <c r="J48" s="206" t="s">
        <v>520</v>
      </c>
      <c r="K48" s="206" t="s">
        <v>520</v>
      </c>
      <c r="L48" s="206">
        <v>944</v>
      </c>
      <c r="M48" s="206">
        <v>285711</v>
      </c>
      <c r="N48" s="206">
        <v>379876</v>
      </c>
      <c r="O48" s="242"/>
      <c r="P48" s="263"/>
      <c r="Q48" s="263"/>
      <c r="R48" s="263"/>
      <c r="S48" s="263"/>
      <c r="T48" s="263"/>
      <c r="U48" s="263"/>
      <c r="V48" s="263"/>
      <c r="W48" s="263"/>
      <c r="X48" s="263"/>
      <c r="Y48" s="263"/>
      <c r="Z48" s="263"/>
      <c r="AA48" s="263"/>
    </row>
    <row r="49" spans="1:27" ht="30" customHeight="1">
      <c r="A49" s="83" t="s">
        <v>619</v>
      </c>
      <c r="B49" s="230" t="s">
        <v>656</v>
      </c>
      <c r="C49" s="206">
        <v>-667</v>
      </c>
      <c r="D49" s="206">
        <v>86841</v>
      </c>
      <c r="E49" s="206" t="s">
        <v>520</v>
      </c>
      <c r="F49" s="206">
        <v>2</v>
      </c>
      <c r="G49" s="206" t="s">
        <v>520</v>
      </c>
      <c r="H49" s="206">
        <v>1816</v>
      </c>
      <c r="I49" s="206" t="s">
        <v>520</v>
      </c>
      <c r="J49" s="206" t="s">
        <v>520</v>
      </c>
      <c r="K49" s="206" t="s">
        <v>520</v>
      </c>
      <c r="L49" s="206">
        <v>41664</v>
      </c>
      <c r="M49" s="206">
        <v>-667</v>
      </c>
      <c r="N49" s="206">
        <v>130321</v>
      </c>
      <c r="O49" s="242"/>
      <c r="P49" s="263"/>
      <c r="Q49" s="263"/>
      <c r="R49" s="263"/>
      <c r="S49" s="263"/>
      <c r="T49" s="263"/>
      <c r="U49" s="263"/>
      <c r="V49" s="263"/>
      <c r="W49" s="263"/>
      <c r="X49" s="263"/>
      <c r="Y49" s="263"/>
      <c r="Z49" s="263"/>
      <c r="AA49" s="263"/>
    </row>
    <row r="50" spans="1:27" ht="17.25" customHeight="1">
      <c r="A50" s="83" t="s">
        <v>149</v>
      </c>
      <c r="B50" s="230" t="s">
        <v>201</v>
      </c>
      <c r="C50" s="206" t="s">
        <v>520</v>
      </c>
      <c r="D50" s="206">
        <v>8523</v>
      </c>
      <c r="E50" s="206" t="s">
        <v>520</v>
      </c>
      <c r="F50" s="206" t="s">
        <v>520</v>
      </c>
      <c r="G50" s="206" t="s">
        <v>520</v>
      </c>
      <c r="H50" s="206" t="s">
        <v>520</v>
      </c>
      <c r="I50" s="206" t="s">
        <v>520</v>
      </c>
      <c r="J50" s="206" t="s">
        <v>520</v>
      </c>
      <c r="K50" s="206" t="s">
        <v>520</v>
      </c>
      <c r="L50" s="206" t="s">
        <v>520</v>
      </c>
      <c r="M50" s="206" t="s">
        <v>520</v>
      </c>
      <c r="N50" s="206">
        <v>8523</v>
      </c>
      <c r="O50" s="242"/>
      <c r="P50" s="263"/>
      <c r="Q50" s="263"/>
      <c r="R50" s="263"/>
      <c r="S50" s="263"/>
      <c r="T50" s="263"/>
      <c r="U50" s="263"/>
      <c r="V50" s="263"/>
      <c r="W50" s="263"/>
      <c r="X50" s="263"/>
      <c r="Y50" s="263"/>
      <c r="Z50" s="263"/>
      <c r="AA50" s="263"/>
    </row>
    <row r="51" spans="1:27" ht="17.25" customHeight="1">
      <c r="A51" s="83" t="s">
        <v>620</v>
      </c>
      <c r="B51" s="81"/>
      <c r="C51" s="206" t="s">
        <v>520</v>
      </c>
      <c r="D51" s="206" t="s">
        <v>520</v>
      </c>
      <c r="E51" s="206" t="s">
        <v>520</v>
      </c>
      <c r="F51" s="206" t="s">
        <v>520</v>
      </c>
      <c r="G51" s="206" t="s">
        <v>520</v>
      </c>
      <c r="H51" s="206" t="s">
        <v>520</v>
      </c>
      <c r="I51" s="206" t="s">
        <v>520</v>
      </c>
      <c r="J51" s="206" t="s">
        <v>520</v>
      </c>
      <c r="K51" s="206" t="s">
        <v>520</v>
      </c>
      <c r="L51" s="206" t="s">
        <v>520</v>
      </c>
      <c r="M51" s="206" t="s">
        <v>520</v>
      </c>
      <c r="N51" s="206" t="s">
        <v>520</v>
      </c>
      <c r="O51" s="242"/>
      <c r="P51" s="263"/>
      <c r="Q51" s="263"/>
      <c r="R51" s="263"/>
      <c r="S51" s="263"/>
      <c r="T51" s="263"/>
      <c r="U51" s="263"/>
      <c r="V51" s="263"/>
      <c r="W51" s="263"/>
      <c r="X51" s="263"/>
      <c r="Y51" s="263"/>
      <c r="Z51" s="263"/>
      <c r="AA51" s="263"/>
    </row>
    <row r="52" spans="1:27" ht="17.25" customHeight="1">
      <c r="A52" s="83" t="s">
        <v>150</v>
      </c>
      <c r="B52" s="230"/>
      <c r="C52" s="206" t="s">
        <v>520</v>
      </c>
      <c r="D52" s="206" t="s">
        <v>520</v>
      </c>
      <c r="E52" s="206" t="s">
        <v>520</v>
      </c>
      <c r="F52" s="206" t="s">
        <v>520</v>
      </c>
      <c r="G52" s="206" t="s">
        <v>520</v>
      </c>
      <c r="H52" s="206" t="s">
        <v>520</v>
      </c>
      <c r="I52" s="206" t="s">
        <v>520</v>
      </c>
      <c r="J52" s="206" t="s">
        <v>520</v>
      </c>
      <c r="K52" s="206" t="s">
        <v>520</v>
      </c>
      <c r="L52" s="206" t="s">
        <v>520</v>
      </c>
      <c r="M52" s="206" t="s">
        <v>520</v>
      </c>
      <c r="N52" s="206" t="s">
        <v>520</v>
      </c>
      <c r="O52" s="242"/>
      <c r="P52" s="263"/>
      <c r="Q52" s="263"/>
      <c r="R52" s="263"/>
      <c r="S52" s="263"/>
      <c r="T52" s="263"/>
      <c r="U52" s="263"/>
      <c r="V52" s="263"/>
      <c r="W52" s="263"/>
      <c r="X52" s="263"/>
      <c r="Y52" s="263"/>
      <c r="Z52" s="263"/>
      <c r="AA52" s="263"/>
    </row>
    <row r="53" spans="1:27" ht="17.25" customHeight="1">
      <c r="A53" s="83" t="s">
        <v>151</v>
      </c>
      <c r="B53" s="250" t="s">
        <v>205</v>
      </c>
      <c r="C53" s="206" t="s">
        <v>520</v>
      </c>
      <c r="D53" s="206">
        <v>937</v>
      </c>
      <c r="E53" s="206" t="s">
        <v>520</v>
      </c>
      <c r="F53" s="206" t="s">
        <v>520</v>
      </c>
      <c r="G53" s="206" t="s">
        <v>520</v>
      </c>
      <c r="H53" s="206" t="s">
        <v>520</v>
      </c>
      <c r="I53" s="206" t="s">
        <v>520</v>
      </c>
      <c r="J53" s="206" t="s">
        <v>520</v>
      </c>
      <c r="K53" s="206" t="s">
        <v>520</v>
      </c>
      <c r="L53" s="206" t="s">
        <v>520</v>
      </c>
      <c r="M53" s="206" t="s">
        <v>520</v>
      </c>
      <c r="N53" s="206">
        <v>937</v>
      </c>
      <c r="O53" s="242"/>
      <c r="P53" s="263"/>
      <c r="Q53" s="263"/>
      <c r="R53" s="263"/>
      <c r="S53" s="263"/>
      <c r="T53" s="263"/>
      <c r="U53" s="263"/>
      <c r="V53" s="263"/>
      <c r="W53" s="263"/>
      <c r="X53" s="263"/>
      <c r="Y53" s="263"/>
      <c r="Z53" s="263"/>
      <c r="AA53" s="263"/>
    </row>
    <row r="54" spans="1:27" ht="30" customHeight="1">
      <c r="A54" s="83" t="s">
        <v>770</v>
      </c>
      <c r="B54" s="270" t="s">
        <v>777</v>
      </c>
      <c r="C54" s="206" t="s">
        <v>520</v>
      </c>
      <c r="D54" s="206" t="s">
        <v>520</v>
      </c>
      <c r="E54" s="206" t="s">
        <v>520</v>
      </c>
      <c r="F54" s="206" t="s">
        <v>520</v>
      </c>
      <c r="G54" s="206" t="s">
        <v>520</v>
      </c>
      <c r="H54" s="206" t="s">
        <v>520</v>
      </c>
      <c r="I54" s="206" t="s">
        <v>520</v>
      </c>
      <c r="J54" s="206" t="s">
        <v>520</v>
      </c>
      <c r="K54" s="206" t="s">
        <v>520</v>
      </c>
      <c r="L54" s="206" t="s">
        <v>520</v>
      </c>
      <c r="M54" s="206" t="s">
        <v>520</v>
      </c>
      <c r="N54" s="206" t="s">
        <v>520</v>
      </c>
      <c r="O54" s="242"/>
      <c r="P54" s="263"/>
      <c r="Q54" s="263"/>
      <c r="R54" s="263"/>
      <c r="S54" s="263"/>
      <c r="T54" s="263"/>
      <c r="U54" s="263"/>
      <c r="V54" s="263"/>
      <c r="W54" s="263"/>
      <c r="X54" s="263"/>
      <c r="Y54" s="263"/>
      <c r="Z54" s="263"/>
      <c r="AA54" s="263"/>
    </row>
    <row r="55" spans="1:27" ht="17.25" customHeight="1">
      <c r="A55" s="83" t="s">
        <v>621</v>
      </c>
      <c r="B55" s="250"/>
      <c r="C55" s="206" t="s">
        <v>520</v>
      </c>
      <c r="D55" s="206" t="s">
        <v>520</v>
      </c>
      <c r="E55" s="206" t="s">
        <v>520</v>
      </c>
      <c r="F55" s="206" t="s">
        <v>520</v>
      </c>
      <c r="G55" s="206" t="s">
        <v>520</v>
      </c>
      <c r="H55" s="206" t="s">
        <v>520</v>
      </c>
      <c r="I55" s="206" t="s">
        <v>520</v>
      </c>
      <c r="J55" s="206" t="s">
        <v>520</v>
      </c>
      <c r="K55" s="206" t="s">
        <v>520</v>
      </c>
      <c r="L55" s="206" t="s">
        <v>520</v>
      </c>
      <c r="M55" s="206" t="s">
        <v>520</v>
      </c>
      <c r="N55" s="206" t="s">
        <v>520</v>
      </c>
      <c r="O55" s="242"/>
      <c r="P55" s="263"/>
      <c r="Q55" s="263"/>
      <c r="R55" s="263"/>
      <c r="S55" s="263"/>
      <c r="T55" s="263"/>
      <c r="U55" s="263"/>
      <c r="V55" s="263"/>
      <c r="W55" s="263"/>
      <c r="X55" s="263"/>
      <c r="Y55" s="263"/>
      <c r="Z55" s="263"/>
      <c r="AA55" s="263"/>
    </row>
    <row r="56" spans="1:27" ht="17.25" customHeight="1">
      <c r="A56" s="83" t="s">
        <v>152</v>
      </c>
      <c r="B56" s="230" t="s">
        <v>208</v>
      </c>
      <c r="C56" s="206" t="s">
        <v>520</v>
      </c>
      <c r="D56" s="206" t="s">
        <v>520</v>
      </c>
      <c r="E56" s="206" t="s">
        <v>520</v>
      </c>
      <c r="F56" s="206" t="s">
        <v>520</v>
      </c>
      <c r="G56" s="206" t="s">
        <v>520</v>
      </c>
      <c r="H56" s="206" t="s">
        <v>520</v>
      </c>
      <c r="I56" s="206" t="s">
        <v>520</v>
      </c>
      <c r="J56" s="206" t="s">
        <v>520</v>
      </c>
      <c r="K56" s="206" t="s">
        <v>520</v>
      </c>
      <c r="L56" s="206" t="s">
        <v>520</v>
      </c>
      <c r="M56" s="206" t="s">
        <v>520</v>
      </c>
      <c r="N56" s="206" t="s">
        <v>520</v>
      </c>
      <c r="O56" s="242"/>
      <c r="P56" s="263"/>
      <c r="Q56" s="263"/>
      <c r="R56" s="263"/>
      <c r="S56" s="263"/>
      <c r="T56" s="263"/>
      <c r="U56" s="263"/>
      <c r="V56" s="263"/>
      <c r="W56" s="263"/>
      <c r="X56" s="263"/>
      <c r="Y56" s="263"/>
      <c r="Z56" s="263"/>
      <c r="AA56" s="263"/>
    </row>
    <row r="57" spans="1:27" ht="17.25" customHeight="1">
      <c r="A57" s="83" t="s">
        <v>765</v>
      </c>
      <c r="B57" s="230" t="s">
        <v>766</v>
      </c>
      <c r="C57" s="206">
        <v>2155631</v>
      </c>
      <c r="D57" s="206">
        <v>3024176</v>
      </c>
      <c r="E57" s="206" t="s">
        <v>520</v>
      </c>
      <c r="F57" s="206">
        <v>74038</v>
      </c>
      <c r="G57" s="206">
        <v>81924</v>
      </c>
      <c r="H57" s="206">
        <v>54770</v>
      </c>
      <c r="I57" s="206" t="s">
        <v>520</v>
      </c>
      <c r="J57" s="206">
        <v>814</v>
      </c>
      <c r="K57" s="206" t="s">
        <v>520</v>
      </c>
      <c r="L57" s="206">
        <v>29628</v>
      </c>
      <c r="M57" s="206">
        <v>2237555</v>
      </c>
      <c r="N57" s="206">
        <v>3108574</v>
      </c>
      <c r="O57" s="242"/>
      <c r="P57" s="263"/>
      <c r="Q57" s="263"/>
      <c r="R57" s="263"/>
      <c r="S57" s="263"/>
      <c r="T57" s="263"/>
      <c r="U57" s="263"/>
      <c r="V57" s="263"/>
      <c r="W57" s="263"/>
      <c r="X57" s="263"/>
      <c r="Y57" s="263"/>
      <c r="Z57" s="263"/>
      <c r="AA57" s="263"/>
    </row>
    <row r="58" spans="1:27" ht="17.25" customHeight="1">
      <c r="A58" s="83" t="s">
        <v>154</v>
      </c>
      <c r="B58" s="230"/>
      <c r="C58" s="206" t="s">
        <v>520</v>
      </c>
      <c r="D58" s="206" t="s">
        <v>520</v>
      </c>
      <c r="E58" s="206" t="s">
        <v>520</v>
      </c>
      <c r="F58" s="206" t="s">
        <v>520</v>
      </c>
      <c r="G58" s="206" t="s">
        <v>520</v>
      </c>
      <c r="H58" s="206" t="s">
        <v>520</v>
      </c>
      <c r="I58" s="206" t="s">
        <v>520</v>
      </c>
      <c r="J58" s="206" t="s">
        <v>520</v>
      </c>
      <c r="K58" s="206" t="s">
        <v>520</v>
      </c>
      <c r="L58" s="206" t="s">
        <v>520</v>
      </c>
      <c r="M58" s="206" t="s">
        <v>520</v>
      </c>
      <c r="N58" s="206" t="s">
        <v>520</v>
      </c>
      <c r="O58" s="242"/>
      <c r="P58" s="263"/>
      <c r="Q58" s="263"/>
      <c r="R58" s="263"/>
      <c r="S58" s="263"/>
      <c r="T58" s="263"/>
      <c r="U58" s="263"/>
      <c r="V58" s="263"/>
      <c r="W58" s="263"/>
      <c r="X58" s="263"/>
      <c r="Y58" s="263"/>
      <c r="Z58" s="263"/>
      <c r="AA58" s="263"/>
    </row>
    <row r="59" spans="1:27" ht="30" customHeight="1">
      <c r="A59" s="83" t="s">
        <v>767</v>
      </c>
      <c r="B59" s="230"/>
      <c r="C59" s="206" t="s">
        <v>520</v>
      </c>
      <c r="D59" s="206" t="s">
        <v>520</v>
      </c>
      <c r="E59" s="206" t="s">
        <v>520</v>
      </c>
      <c r="F59" s="206" t="s">
        <v>520</v>
      </c>
      <c r="G59" s="206" t="s">
        <v>520</v>
      </c>
      <c r="H59" s="206" t="s">
        <v>520</v>
      </c>
      <c r="I59" s="206" t="s">
        <v>520</v>
      </c>
      <c r="J59" s="206" t="s">
        <v>520</v>
      </c>
      <c r="K59" s="206" t="s">
        <v>520</v>
      </c>
      <c r="L59" s="206" t="s">
        <v>520</v>
      </c>
      <c r="M59" s="206" t="s">
        <v>520</v>
      </c>
      <c r="N59" s="206" t="s">
        <v>520</v>
      </c>
      <c r="O59" s="242"/>
      <c r="P59" s="263"/>
      <c r="Q59" s="263"/>
      <c r="R59" s="263"/>
      <c r="S59" s="263"/>
      <c r="T59" s="263"/>
      <c r="U59" s="263"/>
      <c r="V59" s="263"/>
      <c r="W59" s="263"/>
      <c r="X59" s="263"/>
      <c r="Y59" s="263"/>
      <c r="Z59" s="263"/>
      <c r="AA59" s="263"/>
    </row>
    <row r="60" spans="1:27" ht="17.25" customHeight="1">
      <c r="A60" s="83" t="s">
        <v>155</v>
      </c>
      <c r="B60" s="81"/>
      <c r="C60" s="206" t="s">
        <v>520</v>
      </c>
      <c r="D60" s="206" t="s">
        <v>520</v>
      </c>
      <c r="E60" s="206" t="s">
        <v>520</v>
      </c>
      <c r="F60" s="206" t="s">
        <v>520</v>
      </c>
      <c r="G60" s="206">
        <v>732694</v>
      </c>
      <c r="H60" s="206">
        <v>6800</v>
      </c>
      <c r="I60" s="206" t="s">
        <v>520</v>
      </c>
      <c r="J60" s="206" t="s">
        <v>520</v>
      </c>
      <c r="K60" s="206" t="s">
        <v>520</v>
      </c>
      <c r="L60" s="206" t="s">
        <v>520</v>
      </c>
      <c r="M60" s="206">
        <v>732694</v>
      </c>
      <c r="N60" s="206">
        <v>6800</v>
      </c>
      <c r="O60" s="242"/>
      <c r="P60" s="263"/>
      <c r="Q60" s="263"/>
      <c r="R60" s="263"/>
      <c r="S60" s="263"/>
      <c r="T60" s="263"/>
      <c r="U60" s="263"/>
      <c r="V60" s="263"/>
      <c r="W60" s="263"/>
      <c r="X60" s="263"/>
      <c r="Y60" s="263"/>
      <c r="Z60" s="263"/>
      <c r="AA60" s="263"/>
    </row>
    <row r="61" spans="1:27" ht="17.25" customHeight="1">
      <c r="A61" s="83" t="s">
        <v>156</v>
      </c>
      <c r="B61" s="230" t="s">
        <v>212</v>
      </c>
      <c r="C61" s="206" t="s">
        <v>520</v>
      </c>
      <c r="D61" s="206" t="s">
        <v>520</v>
      </c>
      <c r="E61" s="206" t="s">
        <v>520</v>
      </c>
      <c r="F61" s="206" t="s">
        <v>520</v>
      </c>
      <c r="G61" s="206" t="s">
        <v>520</v>
      </c>
      <c r="H61" s="206" t="s">
        <v>520</v>
      </c>
      <c r="I61" s="206" t="s">
        <v>520</v>
      </c>
      <c r="J61" s="206" t="s">
        <v>520</v>
      </c>
      <c r="K61" s="206" t="s">
        <v>520</v>
      </c>
      <c r="L61" s="206" t="s">
        <v>520</v>
      </c>
      <c r="M61" s="206" t="s">
        <v>520</v>
      </c>
      <c r="N61" s="206" t="s">
        <v>520</v>
      </c>
      <c r="O61" s="242"/>
      <c r="P61" s="263"/>
      <c r="Q61" s="263"/>
      <c r="R61" s="263"/>
      <c r="S61" s="263"/>
      <c r="T61" s="263"/>
      <c r="U61" s="263"/>
      <c r="V61" s="263"/>
      <c r="W61" s="263"/>
      <c r="X61" s="263"/>
      <c r="Y61" s="263"/>
      <c r="Z61" s="263"/>
      <c r="AA61" s="263"/>
    </row>
    <row r="62" spans="1:27" ht="17.25" customHeight="1">
      <c r="A62" s="83" t="s">
        <v>678</v>
      </c>
      <c r="B62" s="250" t="s">
        <v>671</v>
      </c>
      <c r="C62" s="206" t="s">
        <v>520</v>
      </c>
      <c r="D62" s="206" t="s">
        <v>520</v>
      </c>
      <c r="E62" s="206" t="s">
        <v>520</v>
      </c>
      <c r="F62" s="206" t="s">
        <v>520</v>
      </c>
      <c r="G62" s="206" t="s">
        <v>520</v>
      </c>
      <c r="H62" s="206" t="s">
        <v>520</v>
      </c>
      <c r="I62" s="206" t="s">
        <v>520</v>
      </c>
      <c r="J62" s="206" t="s">
        <v>520</v>
      </c>
      <c r="K62" s="206" t="s">
        <v>520</v>
      </c>
      <c r="L62" s="206" t="s">
        <v>520</v>
      </c>
      <c r="M62" s="206" t="s">
        <v>520</v>
      </c>
      <c r="N62" s="206" t="s">
        <v>520</v>
      </c>
      <c r="O62" s="242"/>
      <c r="P62" s="263"/>
      <c r="Q62" s="263"/>
      <c r="R62" s="263"/>
      <c r="S62" s="263"/>
      <c r="T62" s="263"/>
      <c r="U62" s="263"/>
      <c r="V62" s="263"/>
      <c r="W62" s="263"/>
      <c r="X62" s="263"/>
      <c r="Y62" s="263"/>
      <c r="Z62" s="263"/>
      <c r="AA62" s="263"/>
    </row>
    <row r="63" spans="1:27" ht="17.25" customHeight="1">
      <c r="A63" s="84" t="s">
        <v>157</v>
      </c>
      <c r="B63" s="231" t="s">
        <v>214</v>
      </c>
      <c r="C63" s="207" t="s">
        <v>520</v>
      </c>
      <c r="D63" s="207" t="s">
        <v>520</v>
      </c>
      <c r="E63" s="207" t="s">
        <v>520</v>
      </c>
      <c r="F63" s="207" t="s">
        <v>520</v>
      </c>
      <c r="G63" s="207" t="s">
        <v>520</v>
      </c>
      <c r="H63" s="207" t="s">
        <v>520</v>
      </c>
      <c r="I63" s="207" t="s">
        <v>520</v>
      </c>
      <c r="J63" s="207" t="s">
        <v>520</v>
      </c>
      <c r="K63" s="207" t="s">
        <v>520</v>
      </c>
      <c r="L63" s="207" t="s">
        <v>520</v>
      </c>
      <c r="M63" s="207" t="s">
        <v>520</v>
      </c>
      <c r="N63" s="207" t="s">
        <v>520</v>
      </c>
      <c r="O63" s="242"/>
      <c r="P63" s="263"/>
      <c r="Q63" s="263"/>
      <c r="R63" s="263"/>
      <c r="S63" s="263"/>
      <c r="T63" s="263"/>
      <c r="U63" s="263"/>
      <c r="V63" s="263"/>
      <c r="W63" s="263"/>
      <c r="X63" s="263"/>
      <c r="Y63" s="263"/>
      <c r="Z63" s="263"/>
      <c r="AA63" s="263"/>
    </row>
    <row r="64" spans="1:27" ht="30" customHeight="1">
      <c r="A64" s="83" t="s">
        <v>622</v>
      </c>
      <c r="B64" s="230" t="s">
        <v>657</v>
      </c>
      <c r="C64" s="206" t="s">
        <v>520</v>
      </c>
      <c r="D64" s="206">
        <v>6927</v>
      </c>
      <c r="E64" s="206" t="s">
        <v>520</v>
      </c>
      <c r="F64" s="206" t="s">
        <v>520</v>
      </c>
      <c r="G64" s="206">
        <v>62312</v>
      </c>
      <c r="H64" s="206">
        <v>292816</v>
      </c>
      <c r="I64" s="206" t="s">
        <v>520</v>
      </c>
      <c r="J64" s="206" t="s">
        <v>520</v>
      </c>
      <c r="K64" s="206" t="s">
        <v>520</v>
      </c>
      <c r="L64" s="206" t="s">
        <v>520</v>
      </c>
      <c r="M64" s="206">
        <v>62312</v>
      </c>
      <c r="N64" s="206">
        <v>299743</v>
      </c>
      <c r="O64" s="242"/>
      <c r="P64" s="263"/>
      <c r="Q64" s="263"/>
      <c r="R64" s="263"/>
      <c r="S64" s="263"/>
      <c r="T64" s="263"/>
      <c r="U64" s="263"/>
      <c r="V64" s="263"/>
      <c r="W64" s="263"/>
      <c r="X64" s="263"/>
      <c r="Y64" s="263"/>
      <c r="Z64" s="263"/>
      <c r="AA64" s="263"/>
    </row>
    <row r="65" spans="1:27" ht="17.25" customHeight="1">
      <c r="A65" s="83" t="s">
        <v>623</v>
      </c>
      <c r="B65" s="230" t="s">
        <v>528</v>
      </c>
      <c r="C65" s="206">
        <v>297797</v>
      </c>
      <c r="D65" s="206">
        <v>151078</v>
      </c>
      <c r="E65" s="206" t="s">
        <v>520</v>
      </c>
      <c r="F65" s="206">
        <v>11635</v>
      </c>
      <c r="G65" s="206">
        <v>931724</v>
      </c>
      <c r="H65" s="206">
        <v>79096</v>
      </c>
      <c r="I65" s="206" t="s">
        <v>520</v>
      </c>
      <c r="J65" s="206">
        <v>180</v>
      </c>
      <c r="K65" s="206" t="s">
        <v>520</v>
      </c>
      <c r="L65" s="206" t="s">
        <v>520</v>
      </c>
      <c r="M65" s="206">
        <v>1229521</v>
      </c>
      <c r="N65" s="206">
        <v>230174</v>
      </c>
      <c r="O65" s="242"/>
      <c r="P65" s="263"/>
      <c r="Q65" s="263"/>
      <c r="R65" s="263"/>
      <c r="S65" s="263"/>
      <c r="T65" s="263"/>
      <c r="U65" s="263"/>
      <c r="V65" s="263"/>
      <c r="W65" s="263"/>
      <c r="X65" s="263"/>
      <c r="Y65" s="263"/>
      <c r="Z65" s="263"/>
      <c r="AA65" s="263"/>
    </row>
    <row r="66" spans="1:27" ht="17.25" customHeight="1">
      <c r="A66" s="83" t="s">
        <v>624</v>
      </c>
      <c r="B66" s="230" t="s">
        <v>631</v>
      </c>
      <c r="C66" s="206" t="s">
        <v>520</v>
      </c>
      <c r="D66" s="206" t="s">
        <v>520</v>
      </c>
      <c r="E66" s="206" t="s">
        <v>520</v>
      </c>
      <c r="F66" s="206" t="s">
        <v>520</v>
      </c>
      <c r="G66" s="206" t="s">
        <v>520</v>
      </c>
      <c r="H66" s="206" t="s">
        <v>520</v>
      </c>
      <c r="I66" s="206" t="s">
        <v>520</v>
      </c>
      <c r="J66" s="206" t="s">
        <v>520</v>
      </c>
      <c r="K66" s="206" t="s">
        <v>520</v>
      </c>
      <c r="L66" s="206" t="s">
        <v>520</v>
      </c>
      <c r="M66" s="206" t="s">
        <v>520</v>
      </c>
      <c r="N66" s="206" t="s">
        <v>520</v>
      </c>
      <c r="O66" s="242"/>
      <c r="P66" s="263"/>
      <c r="Q66" s="263"/>
      <c r="R66" s="263"/>
      <c r="S66" s="263"/>
      <c r="T66" s="263"/>
      <c r="U66" s="263"/>
      <c r="V66" s="263"/>
      <c r="W66" s="263"/>
      <c r="X66" s="263"/>
      <c r="Y66" s="263"/>
      <c r="Z66" s="263"/>
      <c r="AA66" s="263"/>
    </row>
    <row r="67" spans="1:27" ht="17.25" customHeight="1">
      <c r="A67" s="83" t="s">
        <v>625</v>
      </c>
      <c r="B67" s="230" t="s">
        <v>658</v>
      </c>
      <c r="C67" s="206">
        <v>2312888</v>
      </c>
      <c r="D67" s="206">
        <v>39255</v>
      </c>
      <c r="E67" s="206" t="s">
        <v>520</v>
      </c>
      <c r="F67" s="206" t="s">
        <v>520</v>
      </c>
      <c r="G67" s="206" t="s">
        <v>520</v>
      </c>
      <c r="H67" s="206" t="s">
        <v>520</v>
      </c>
      <c r="I67" s="206" t="s">
        <v>520</v>
      </c>
      <c r="J67" s="206" t="s">
        <v>520</v>
      </c>
      <c r="K67" s="206" t="s">
        <v>520</v>
      </c>
      <c r="L67" s="206" t="s">
        <v>520</v>
      </c>
      <c r="M67" s="206">
        <v>2312888</v>
      </c>
      <c r="N67" s="206">
        <v>39255</v>
      </c>
      <c r="O67" s="242"/>
      <c r="P67" s="263"/>
      <c r="Q67" s="263"/>
      <c r="R67" s="263"/>
      <c r="S67" s="263"/>
      <c r="T67" s="263"/>
      <c r="U67" s="263"/>
      <c r="V67" s="263"/>
      <c r="W67" s="263"/>
      <c r="X67" s="263"/>
      <c r="Y67" s="263"/>
      <c r="Z67" s="263"/>
      <c r="AA67" s="263"/>
    </row>
    <row r="68" spans="1:27" ht="17.25" customHeight="1">
      <c r="A68" s="83" t="s">
        <v>626</v>
      </c>
      <c r="B68" s="230"/>
      <c r="C68" s="206" t="s">
        <v>520</v>
      </c>
      <c r="D68" s="206" t="s">
        <v>520</v>
      </c>
      <c r="E68" s="206" t="s">
        <v>520</v>
      </c>
      <c r="F68" s="206" t="s">
        <v>520</v>
      </c>
      <c r="G68" s="206" t="s">
        <v>520</v>
      </c>
      <c r="H68" s="206" t="s">
        <v>520</v>
      </c>
      <c r="I68" s="206" t="s">
        <v>520</v>
      </c>
      <c r="J68" s="206" t="s">
        <v>520</v>
      </c>
      <c r="K68" s="206" t="s">
        <v>520</v>
      </c>
      <c r="L68" s="206" t="s">
        <v>520</v>
      </c>
      <c r="M68" s="206" t="s">
        <v>520</v>
      </c>
      <c r="N68" s="206" t="s">
        <v>520</v>
      </c>
      <c r="O68" s="242"/>
      <c r="P68" s="263"/>
      <c r="Q68" s="263"/>
      <c r="R68" s="263"/>
      <c r="S68" s="263"/>
      <c r="T68" s="263"/>
      <c r="U68" s="263"/>
      <c r="V68" s="263"/>
      <c r="W68" s="263"/>
      <c r="X68" s="263"/>
      <c r="Y68" s="263"/>
      <c r="Z68" s="263"/>
      <c r="AA68" s="263"/>
    </row>
    <row r="69" spans="1:27" ht="30" customHeight="1">
      <c r="A69" s="83" t="s">
        <v>627</v>
      </c>
      <c r="B69" s="228"/>
      <c r="C69" s="206" t="s">
        <v>520</v>
      </c>
      <c r="D69" s="206">
        <v>6198</v>
      </c>
      <c r="E69" s="206" t="s">
        <v>520</v>
      </c>
      <c r="F69" s="206" t="s">
        <v>520</v>
      </c>
      <c r="G69" s="206">
        <v>2191</v>
      </c>
      <c r="H69" s="206">
        <v>237338</v>
      </c>
      <c r="I69" s="206" t="s">
        <v>520</v>
      </c>
      <c r="J69" s="206" t="s">
        <v>520</v>
      </c>
      <c r="K69" s="206" t="s">
        <v>520</v>
      </c>
      <c r="L69" s="206" t="s">
        <v>520</v>
      </c>
      <c r="M69" s="206">
        <v>2191</v>
      </c>
      <c r="N69" s="206">
        <v>243536</v>
      </c>
      <c r="O69" s="242"/>
      <c r="P69" s="263"/>
      <c r="Q69" s="263"/>
      <c r="R69" s="263"/>
      <c r="S69" s="263"/>
      <c r="T69" s="263"/>
      <c r="U69" s="263"/>
      <c r="V69" s="263"/>
      <c r="W69" s="263"/>
      <c r="X69" s="263"/>
      <c r="Y69" s="263"/>
      <c r="Z69" s="263"/>
      <c r="AA69" s="263"/>
    </row>
    <row r="70" spans="1:27" ht="17.25" customHeight="1">
      <c r="A70" s="83" t="s">
        <v>216</v>
      </c>
      <c r="B70" s="230"/>
      <c r="C70" s="206" t="s">
        <v>520</v>
      </c>
      <c r="D70" s="206">
        <v>116</v>
      </c>
      <c r="E70" s="206" t="s">
        <v>520</v>
      </c>
      <c r="F70" s="206" t="s">
        <v>520</v>
      </c>
      <c r="G70" s="206" t="s">
        <v>520</v>
      </c>
      <c r="H70" s="206" t="s">
        <v>520</v>
      </c>
      <c r="I70" s="206" t="s">
        <v>520</v>
      </c>
      <c r="J70" s="206" t="s">
        <v>520</v>
      </c>
      <c r="K70" s="206" t="s">
        <v>520</v>
      </c>
      <c r="L70" s="206" t="s">
        <v>520</v>
      </c>
      <c r="M70" s="206" t="s">
        <v>520</v>
      </c>
      <c r="N70" s="206">
        <v>116</v>
      </c>
      <c r="O70" s="242"/>
      <c r="P70" s="263"/>
      <c r="Q70" s="263"/>
      <c r="R70" s="263"/>
      <c r="S70" s="263"/>
      <c r="T70" s="263"/>
      <c r="U70" s="263"/>
      <c r="V70" s="263"/>
      <c r="W70" s="263"/>
      <c r="X70" s="263"/>
      <c r="Y70" s="263"/>
      <c r="Z70" s="263"/>
      <c r="AA70" s="263"/>
    </row>
    <row r="71" spans="1:27" ht="18" customHeight="1">
      <c r="A71" s="83" t="s">
        <v>122</v>
      </c>
      <c r="B71" s="81" t="s">
        <v>122</v>
      </c>
      <c r="C71" s="208"/>
      <c r="D71" s="208"/>
      <c r="E71" s="208"/>
      <c r="F71" s="208"/>
      <c r="G71" s="208"/>
      <c r="H71" s="208"/>
      <c r="I71" s="208"/>
      <c r="J71" s="208"/>
      <c r="K71" s="208"/>
      <c r="L71" s="208"/>
      <c r="M71" s="208"/>
      <c r="N71" s="208"/>
      <c r="O71" s="243"/>
      <c r="P71" s="263"/>
      <c r="Q71" s="263"/>
      <c r="R71" s="263"/>
      <c r="S71" s="263"/>
      <c r="T71" s="263"/>
      <c r="U71" s="263"/>
      <c r="V71" s="263"/>
      <c r="W71" s="263"/>
      <c r="X71" s="263"/>
      <c r="Y71" s="263"/>
      <c r="Z71" s="263"/>
      <c r="AA71" s="263"/>
    </row>
    <row r="72" spans="1:27" ht="18" customHeight="1">
      <c r="A72" s="85" t="s">
        <v>545</v>
      </c>
      <c r="B72" s="87" t="s">
        <v>244</v>
      </c>
      <c r="C72" s="221">
        <f>SUM(C14:C70)</f>
        <v>23877818</v>
      </c>
      <c r="D72" s="221">
        <f aca="true" t="shared" si="0" ref="D72:N72">SUM(D14:D70)</f>
        <v>23082818</v>
      </c>
      <c r="E72" s="221">
        <f t="shared" si="0"/>
        <v>0</v>
      </c>
      <c r="F72" s="221">
        <f>SUM(F14:F70)</f>
        <v>313494</v>
      </c>
      <c r="G72" s="221">
        <f t="shared" si="0"/>
        <v>5408280</v>
      </c>
      <c r="H72" s="221">
        <f t="shared" si="0"/>
        <v>2188724</v>
      </c>
      <c r="I72" s="221">
        <f t="shared" si="0"/>
        <v>0</v>
      </c>
      <c r="J72" s="221">
        <f t="shared" si="0"/>
        <v>5817</v>
      </c>
      <c r="K72" s="221">
        <f t="shared" si="0"/>
        <v>0</v>
      </c>
      <c r="L72" s="221">
        <f t="shared" si="0"/>
        <v>78849</v>
      </c>
      <c r="M72" s="221">
        <f t="shared" si="0"/>
        <v>29286098</v>
      </c>
      <c r="N72" s="221">
        <f t="shared" si="0"/>
        <v>25350391</v>
      </c>
      <c r="O72" s="243"/>
      <c r="P72" s="263"/>
      <c r="Q72" s="263"/>
      <c r="R72" s="263"/>
      <c r="S72" s="263"/>
      <c r="T72" s="263"/>
      <c r="U72" s="263"/>
      <c r="V72" s="263"/>
      <c r="W72" s="263"/>
      <c r="X72" s="263"/>
      <c r="Y72" s="263"/>
      <c r="Z72" s="263"/>
      <c r="AA72" s="263"/>
    </row>
    <row r="73" spans="1:19" ht="15.75">
      <c r="A73" s="43"/>
      <c r="S73" s="13"/>
    </row>
    <row r="74" spans="1:19" ht="15.75">
      <c r="A74" s="43"/>
      <c r="S74" s="13"/>
    </row>
    <row r="75" spans="1:19" ht="15.75">
      <c r="A75" s="43"/>
      <c r="S75" s="13"/>
    </row>
    <row r="76" spans="1:19" ht="15.75">
      <c r="A76" s="43"/>
      <c r="S76" s="13"/>
    </row>
    <row r="77" spans="1:19" ht="15.75">
      <c r="A77" s="43"/>
      <c r="S77" s="13"/>
    </row>
    <row r="78" spans="1:19" ht="15.75">
      <c r="A78" s="43"/>
      <c r="S78" s="13"/>
    </row>
    <row r="79" spans="1:19" ht="15.75">
      <c r="A79" s="43"/>
      <c r="S79" s="13"/>
    </row>
    <row r="80" spans="1:19" ht="15.75">
      <c r="A80" s="43"/>
      <c r="S80" s="13"/>
    </row>
    <row r="81" spans="1:19" ht="15.75">
      <c r="A81" s="43"/>
      <c r="S81" s="13"/>
    </row>
    <row r="82" spans="1:19" ht="15.75">
      <c r="A82" s="43"/>
      <c r="S82" s="13"/>
    </row>
    <row r="83" spans="1:19" ht="15.75">
      <c r="A83" s="43"/>
      <c r="S83" s="13"/>
    </row>
    <row r="84" spans="1:19" ht="15.75">
      <c r="A84" s="43"/>
      <c r="S84" s="1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sheetData>
  <sheetProtection/>
  <mergeCells count="14">
    <mergeCell ref="C8:D9"/>
    <mergeCell ref="G8:H9"/>
    <mergeCell ref="E9:F9"/>
    <mergeCell ref="I9:J9"/>
    <mergeCell ref="E8:F8"/>
    <mergeCell ref="I8:J8"/>
    <mergeCell ref="A1:N1"/>
    <mergeCell ref="A2:N2"/>
    <mergeCell ref="A4:B4"/>
    <mergeCell ref="A5:B5"/>
    <mergeCell ref="K7:L7"/>
    <mergeCell ref="M7:N7"/>
    <mergeCell ref="C7:F7"/>
    <mergeCell ref="G7:J7"/>
  </mergeCells>
  <printOptions/>
  <pageMargins left="0.31496062992125984" right="0.31496062992125984" top="0.31496062992125984" bottom="0.2362204724409449" header="0.5118110236220472" footer="0.5118110236220472"/>
  <pageSetup fitToHeight="3" horizontalDpi="600" verticalDpi="600" orientation="landscape" paperSize="9" scale="60" r:id="rId1"/>
  <rowBreaks count="2" manualBreakCount="2">
    <brk id="38" max="255" man="1"/>
    <brk id="63" max="255" man="1"/>
  </rowBreaks>
</worksheet>
</file>

<file path=xl/worksheets/sheet16.xml><?xml version="1.0" encoding="utf-8"?>
<worksheet xmlns="http://schemas.openxmlformats.org/spreadsheetml/2006/main" xmlns:r="http://schemas.openxmlformats.org/officeDocument/2006/relationships">
  <dimension ref="A1:DG181"/>
  <sheetViews>
    <sheetView zoomScale="75" zoomScaleNormal="75" zoomScalePageLayoutView="0" workbookViewId="0" topLeftCell="A1">
      <selection activeCell="A1" sqref="A1:L1"/>
    </sheetView>
  </sheetViews>
  <sheetFormatPr defaultColWidth="9.00390625" defaultRowHeight="16.5"/>
  <cols>
    <col min="1" max="1" width="27.125" style="13" customWidth="1"/>
    <col min="2" max="2" width="21.625" style="13" customWidth="1"/>
    <col min="3" max="10" width="14.625" style="13" customWidth="1"/>
    <col min="11" max="12" width="17.625" style="13" customWidth="1"/>
    <col min="13" max="13" width="10.625" style="43" bestFit="1" customWidth="1"/>
    <col min="14" max="14" width="10.25390625" style="43" bestFit="1" customWidth="1"/>
    <col min="15" max="16384" width="9.00390625" style="43" customWidth="1"/>
  </cols>
  <sheetData>
    <row r="1" spans="1:12" s="232" customFormat="1" ht="45.75" customHeight="1">
      <c r="A1" s="317" t="s">
        <v>2</v>
      </c>
      <c r="B1" s="317"/>
      <c r="C1" s="318"/>
      <c r="D1" s="318"/>
      <c r="E1" s="318"/>
      <c r="F1" s="318"/>
      <c r="G1" s="318"/>
      <c r="H1" s="318"/>
      <c r="I1" s="318"/>
      <c r="J1" s="318"/>
      <c r="K1" s="318"/>
      <c r="L1" s="318"/>
    </row>
    <row r="2" spans="1:12" s="232" customFormat="1" ht="43.5" customHeight="1">
      <c r="A2" s="317" t="s">
        <v>774</v>
      </c>
      <c r="B2" s="317"/>
      <c r="C2" s="318"/>
      <c r="D2" s="318"/>
      <c r="E2" s="318"/>
      <c r="F2" s="318"/>
      <c r="G2" s="318"/>
      <c r="H2" s="318"/>
      <c r="I2" s="318"/>
      <c r="J2" s="318"/>
      <c r="K2" s="318"/>
      <c r="L2" s="318"/>
    </row>
    <row r="3" spans="1:3" s="13" customFormat="1" ht="7.5" customHeight="1">
      <c r="A3" s="20"/>
      <c r="B3" s="20"/>
      <c r="C3" s="21"/>
    </row>
    <row r="4" spans="1:2" s="21" customFormat="1" ht="37.5" customHeight="1">
      <c r="A4" s="319" t="s">
        <v>0</v>
      </c>
      <c r="B4" s="319"/>
    </row>
    <row r="5" spans="1:2" s="21" customFormat="1" ht="37.5" customHeight="1">
      <c r="A5" s="319" t="s">
        <v>1</v>
      </c>
      <c r="B5" s="319"/>
    </row>
    <row r="6" s="13" customFormat="1" ht="12.75" customHeight="1"/>
    <row r="7" spans="1:12" s="9" customFormat="1" ht="39.75" customHeight="1">
      <c r="A7" s="77"/>
      <c r="B7" s="79"/>
      <c r="C7" s="331" t="s">
        <v>749</v>
      </c>
      <c r="D7" s="323"/>
      <c r="E7" s="323"/>
      <c r="F7" s="323"/>
      <c r="G7" s="323"/>
      <c r="H7" s="323"/>
      <c r="I7" s="323"/>
      <c r="J7" s="323"/>
      <c r="K7" s="323"/>
      <c r="L7" s="321"/>
    </row>
    <row r="8" spans="1:12" s="9" customFormat="1" ht="33.75" customHeight="1">
      <c r="A8" s="78"/>
      <c r="B8" s="80"/>
      <c r="C8" s="332" t="s">
        <v>26</v>
      </c>
      <c r="D8" s="333"/>
      <c r="E8" s="332" t="s">
        <v>27</v>
      </c>
      <c r="F8" s="333"/>
      <c r="G8" s="332" t="s">
        <v>28</v>
      </c>
      <c r="H8" s="333"/>
      <c r="I8" s="332" t="s">
        <v>29</v>
      </c>
      <c r="J8" s="333"/>
      <c r="K8" s="332" t="s">
        <v>51</v>
      </c>
      <c r="L8" s="333"/>
    </row>
    <row r="9" spans="1:12" s="9" customFormat="1" ht="33.75" customHeight="1">
      <c r="A9" s="78"/>
      <c r="B9" s="80"/>
      <c r="C9" s="336"/>
      <c r="D9" s="337"/>
      <c r="E9" s="334"/>
      <c r="F9" s="335"/>
      <c r="G9" s="336"/>
      <c r="H9" s="337"/>
      <c r="I9" s="334"/>
      <c r="J9" s="335"/>
      <c r="K9" s="334"/>
      <c r="L9" s="335"/>
    </row>
    <row r="10" spans="1:12" s="9" customFormat="1" ht="33.75" customHeight="1">
      <c r="A10" s="78"/>
      <c r="B10" s="22"/>
      <c r="C10" s="88" t="s">
        <v>741</v>
      </c>
      <c r="D10" s="90" t="s">
        <v>252</v>
      </c>
      <c r="E10" s="88" t="s">
        <v>741</v>
      </c>
      <c r="F10" s="90" t="s">
        <v>252</v>
      </c>
      <c r="G10" s="88" t="s">
        <v>741</v>
      </c>
      <c r="H10" s="90" t="s">
        <v>252</v>
      </c>
      <c r="I10" s="88" t="s">
        <v>741</v>
      </c>
      <c r="J10" s="90" t="s">
        <v>252</v>
      </c>
      <c r="K10" s="92" t="s">
        <v>741</v>
      </c>
      <c r="L10" s="91" t="s">
        <v>252</v>
      </c>
    </row>
    <row r="11" spans="1:12" s="9" customFormat="1" ht="16.5" customHeight="1">
      <c r="A11" s="78"/>
      <c r="B11" s="22"/>
      <c r="C11" s="17" t="s">
        <v>742</v>
      </c>
      <c r="D11" s="17" t="s">
        <v>743</v>
      </c>
      <c r="E11" s="17" t="s">
        <v>742</v>
      </c>
      <c r="F11" s="17" t="s">
        <v>743</v>
      </c>
      <c r="G11" s="17" t="s">
        <v>742</v>
      </c>
      <c r="H11" s="17" t="s">
        <v>743</v>
      </c>
      <c r="I11" s="17" t="s">
        <v>742</v>
      </c>
      <c r="J11" s="17" t="s">
        <v>743</v>
      </c>
      <c r="K11" s="17" t="s">
        <v>742</v>
      </c>
      <c r="L11" s="18" t="s">
        <v>743</v>
      </c>
    </row>
    <row r="12" spans="1:15" s="9" customFormat="1" ht="16.5" customHeight="1">
      <c r="A12" s="78"/>
      <c r="B12" s="22"/>
      <c r="C12" s="17" t="s">
        <v>744</v>
      </c>
      <c r="D12" s="17" t="s">
        <v>744</v>
      </c>
      <c r="E12" s="17" t="s">
        <v>124</v>
      </c>
      <c r="F12" s="17" t="s">
        <v>744</v>
      </c>
      <c r="G12" s="17" t="s">
        <v>744</v>
      </c>
      <c r="H12" s="17" t="s">
        <v>744</v>
      </c>
      <c r="I12" s="17" t="s">
        <v>124</v>
      </c>
      <c r="J12" s="17" t="s">
        <v>744</v>
      </c>
      <c r="K12" s="17" t="s">
        <v>124</v>
      </c>
      <c r="L12" s="18" t="s">
        <v>744</v>
      </c>
      <c r="N12" s="246"/>
      <c r="O12" s="246"/>
    </row>
    <row r="13" spans="1:111" s="23" customFormat="1" ht="33.75" customHeight="1">
      <c r="A13" s="82" t="s">
        <v>745</v>
      </c>
      <c r="B13" s="86" t="s">
        <v>243</v>
      </c>
      <c r="C13" s="89" t="s">
        <v>746</v>
      </c>
      <c r="D13" s="89" t="s">
        <v>746</v>
      </c>
      <c r="E13" s="89" t="s">
        <v>746</v>
      </c>
      <c r="F13" s="89" t="s">
        <v>746</v>
      </c>
      <c r="G13" s="89" t="s">
        <v>746</v>
      </c>
      <c r="H13" s="89" t="s">
        <v>746</v>
      </c>
      <c r="I13" s="89" t="s">
        <v>746</v>
      </c>
      <c r="J13" s="89" t="s">
        <v>746</v>
      </c>
      <c r="K13" s="89" t="s">
        <v>746</v>
      </c>
      <c r="L13" s="89" t="s">
        <v>746</v>
      </c>
      <c r="M13" s="24"/>
      <c r="N13" s="247"/>
      <c r="O13" s="247"/>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row>
    <row r="14" spans="1:16" s="13" customFormat="1" ht="30" customHeight="1">
      <c r="A14" s="229" t="s">
        <v>650</v>
      </c>
      <c r="B14" s="250" t="s">
        <v>114</v>
      </c>
      <c r="C14" s="206">
        <v>2195</v>
      </c>
      <c r="D14" s="206">
        <v>21804</v>
      </c>
      <c r="E14" s="206" t="s">
        <v>520</v>
      </c>
      <c r="F14" s="206">
        <v>1903</v>
      </c>
      <c r="G14" s="206">
        <v>164197</v>
      </c>
      <c r="H14" s="206">
        <v>159509</v>
      </c>
      <c r="I14" s="206" t="s">
        <v>520</v>
      </c>
      <c r="J14" s="206" t="s">
        <v>520</v>
      </c>
      <c r="K14" s="206">
        <v>166392</v>
      </c>
      <c r="L14" s="244">
        <v>183216</v>
      </c>
      <c r="M14" s="218"/>
      <c r="O14" s="262"/>
      <c r="P14" s="262"/>
    </row>
    <row r="15" spans="1:16" s="13" customFormat="1" ht="18" customHeight="1">
      <c r="A15" s="83" t="s">
        <v>651</v>
      </c>
      <c r="B15" s="250" t="s">
        <v>636</v>
      </c>
      <c r="C15" s="206">
        <v>246201</v>
      </c>
      <c r="D15" s="206">
        <v>178356</v>
      </c>
      <c r="E15" s="206" t="s">
        <v>520</v>
      </c>
      <c r="F15" s="206">
        <v>2389</v>
      </c>
      <c r="G15" s="206">
        <v>108898</v>
      </c>
      <c r="H15" s="206">
        <v>170131</v>
      </c>
      <c r="I15" s="206" t="s">
        <v>520</v>
      </c>
      <c r="J15" s="206" t="s">
        <v>520</v>
      </c>
      <c r="K15" s="206">
        <v>355099</v>
      </c>
      <c r="L15" s="206">
        <v>350876</v>
      </c>
      <c r="M15" s="218"/>
      <c r="N15" s="262"/>
      <c r="O15" s="262"/>
      <c r="P15" s="262"/>
    </row>
    <row r="16" spans="1:16" s="13" customFormat="1" ht="18" customHeight="1">
      <c r="A16" s="83" t="s">
        <v>126</v>
      </c>
      <c r="B16" s="250" t="s">
        <v>683</v>
      </c>
      <c r="C16" s="206" t="s">
        <v>520</v>
      </c>
      <c r="D16" s="206">
        <v>2701</v>
      </c>
      <c r="E16" s="206" t="s">
        <v>520</v>
      </c>
      <c r="F16" s="206" t="s">
        <v>520</v>
      </c>
      <c r="G16" s="206" t="s">
        <v>520</v>
      </c>
      <c r="H16" s="206" t="s">
        <v>520</v>
      </c>
      <c r="I16" s="206" t="s">
        <v>520</v>
      </c>
      <c r="J16" s="206" t="s">
        <v>520</v>
      </c>
      <c r="K16" s="206" t="s">
        <v>520</v>
      </c>
      <c r="L16" s="206">
        <v>2701</v>
      </c>
      <c r="M16" s="218"/>
      <c r="N16" s="262"/>
      <c r="O16" s="262"/>
      <c r="P16" s="262"/>
    </row>
    <row r="17" spans="1:16" s="13" customFormat="1" ht="18" customHeight="1">
      <c r="A17" s="83" t="s">
        <v>3</v>
      </c>
      <c r="B17" s="250" t="s">
        <v>4</v>
      </c>
      <c r="C17" s="206">
        <v>608848</v>
      </c>
      <c r="D17" s="206">
        <v>351689</v>
      </c>
      <c r="E17" s="206">
        <v>224162</v>
      </c>
      <c r="F17" s="206">
        <v>15507</v>
      </c>
      <c r="G17" s="206">
        <v>3938060</v>
      </c>
      <c r="H17" s="206">
        <v>1768835</v>
      </c>
      <c r="I17" s="206" t="s">
        <v>520</v>
      </c>
      <c r="J17" s="206" t="s">
        <v>520</v>
      </c>
      <c r="K17" s="206">
        <v>4771070</v>
      </c>
      <c r="L17" s="206">
        <v>2136031</v>
      </c>
      <c r="M17" s="218"/>
      <c r="N17" s="262"/>
      <c r="O17" s="262"/>
      <c r="P17" s="262"/>
    </row>
    <row r="18" spans="1:16" s="13" customFormat="1" ht="18" customHeight="1">
      <c r="A18" s="83" t="s">
        <v>125</v>
      </c>
      <c r="B18" s="250"/>
      <c r="C18" s="206" t="s">
        <v>520</v>
      </c>
      <c r="D18" s="206" t="s">
        <v>520</v>
      </c>
      <c r="E18" s="206" t="s">
        <v>520</v>
      </c>
      <c r="F18" s="206" t="s">
        <v>520</v>
      </c>
      <c r="G18" s="206" t="s">
        <v>520</v>
      </c>
      <c r="H18" s="206" t="s">
        <v>520</v>
      </c>
      <c r="I18" s="206" t="s">
        <v>520</v>
      </c>
      <c r="J18" s="206" t="s">
        <v>520</v>
      </c>
      <c r="K18" s="206" t="s">
        <v>520</v>
      </c>
      <c r="L18" s="206" t="s">
        <v>520</v>
      </c>
      <c r="M18" s="218"/>
      <c r="N18" s="262"/>
      <c r="O18" s="262"/>
      <c r="P18" s="262"/>
    </row>
    <row r="19" spans="1:16" s="13" customFormat="1" ht="30" customHeight="1">
      <c r="A19" s="83" t="s">
        <v>127</v>
      </c>
      <c r="B19" s="250" t="s">
        <v>171</v>
      </c>
      <c r="C19" s="206" t="s">
        <v>520</v>
      </c>
      <c r="D19" s="206" t="s">
        <v>520</v>
      </c>
      <c r="E19" s="206" t="s">
        <v>520</v>
      </c>
      <c r="F19" s="206" t="s">
        <v>520</v>
      </c>
      <c r="G19" s="206" t="s">
        <v>520</v>
      </c>
      <c r="H19" s="206" t="s">
        <v>520</v>
      </c>
      <c r="I19" s="206" t="s">
        <v>520</v>
      </c>
      <c r="J19" s="206" t="s">
        <v>520</v>
      </c>
      <c r="K19" s="206" t="s">
        <v>520</v>
      </c>
      <c r="L19" s="206" t="s">
        <v>520</v>
      </c>
      <c r="M19" s="218"/>
      <c r="N19" s="262"/>
      <c r="O19" s="262"/>
      <c r="P19" s="262"/>
    </row>
    <row r="20" spans="1:16" s="13" customFormat="1" ht="18" customHeight="1">
      <c r="A20" s="83" t="s">
        <v>128</v>
      </c>
      <c r="B20" s="250" t="s">
        <v>172</v>
      </c>
      <c r="C20" s="206">
        <v>85</v>
      </c>
      <c r="D20" s="206">
        <v>515</v>
      </c>
      <c r="E20" s="206" t="s">
        <v>520</v>
      </c>
      <c r="F20" s="206" t="s">
        <v>520</v>
      </c>
      <c r="G20" s="206" t="s">
        <v>520</v>
      </c>
      <c r="H20" s="206">
        <v>229</v>
      </c>
      <c r="I20" s="206" t="s">
        <v>520</v>
      </c>
      <c r="J20" s="206" t="s">
        <v>520</v>
      </c>
      <c r="K20" s="206">
        <v>85</v>
      </c>
      <c r="L20" s="206">
        <v>744</v>
      </c>
      <c r="M20" s="218"/>
      <c r="N20" s="262"/>
      <c r="O20" s="262"/>
      <c r="P20" s="262"/>
    </row>
    <row r="21" spans="1:16" s="13" customFormat="1" ht="18" customHeight="1">
      <c r="A21" s="83" t="s">
        <v>612</v>
      </c>
      <c r="B21" s="250" t="s">
        <v>115</v>
      </c>
      <c r="C21" s="206">
        <v>120</v>
      </c>
      <c r="D21" s="206">
        <v>50053</v>
      </c>
      <c r="E21" s="206" t="s">
        <v>520</v>
      </c>
      <c r="F21" s="206">
        <v>54627</v>
      </c>
      <c r="G21" s="206" t="s">
        <v>520</v>
      </c>
      <c r="H21" s="206">
        <v>6170</v>
      </c>
      <c r="I21" s="206" t="s">
        <v>520</v>
      </c>
      <c r="J21" s="206" t="s">
        <v>520</v>
      </c>
      <c r="K21" s="206">
        <v>120</v>
      </c>
      <c r="L21" s="206">
        <v>110850</v>
      </c>
      <c r="M21" s="218"/>
      <c r="N21" s="262"/>
      <c r="O21" s="262"/>
      <c r="P21" s="262"/>
    </row>
    <row r="22" spans="1:16" s="13" customFormat="1" ht="18" customHeight="1">
      <c r="A22" s="83" t="s">
        <v>129</v>
      </c>
      <c r="B22" s="250" t="s">
        <v>681</v>
      </c>
      <c r="C22" s="206">
        <v>106121</v>
      </c>
      <c r="D22" s="206">
        <v>1154202</v>
      </c>
      <c r="E22" s="206" t="s">
        <v>520</v>
      </c>
      <c r="F22" s="206">
        <v>11353</v>
      </c>
      <c r="G22" s="206">
        <v>1186304</v>
      </c>
      <c r="H22" s="206">
        <v>521031</v>
      </c>
      <c r="I22" s="206">
        <v>37754</v>
      </c>
      <c r="J22" s="206">
        <v>1187</v>
      </c>
      <c r="K22" s="206">
        <v>1330179</v>
      </c>
      <c r="L22" s="206">
        <v>1687773</v>
      </c>
      <c r="M22" s="218"/>
      <c r="N22" s="262"/>
      <c r="O22" s="262"/>
      <c r="P22" s="262"/>
    </row>
    <row r="23" spans="1:16" s="13" customFormat="1" ht="18" customHeight="1">
      <c r="A23" s="83" t="s">
        <v>130</v>
      </c>
      <c r="B23" s="250" t="s">
        <v>663</v>
      </c>
      <c r="C23" s="206" t="s">
        <v>520</v>
      </c>
      <c r="D23" s="206">
        <v>502</v>
      </c>
      <c r="E23" s="206" t="s">
        <v>520</v>
      </c>
      <c r="F23" s="206" t="s">
        <v>520</v>
      </c>
      <c r="G23" s="206" t="s">
        <v>520</v>
      </c>
      <c r="H23" s="206" t="s">
        <v>520</v>
      </c>
      <c r="I23" s="206" t="s">
        <v>520</v>
      </c>
      <c r="J23" s="206" t="s">
        <v>520</v>
      </c>
      <c r="K23" s="206" t="s">
        <v>520</v>
      </c>
      <c r="L23" s="206">
        <v>502</v>
      </c>
      <c r="M23" s="218"/>
      <c r="N23" s="262"/>
      <c r="O23" s="262"/>
      <c r="P23" s="262"/>
    </row>
    <row r="24" spans="1:16" s="13" customFormat="1" ht="30" customHeight="1">
      <c r="A24" s="83" t="s">
        <v>131</v>
      </c>
      <c r="B24" s="250"/>
      <c r="C24" s="206" t="s">
        <v>520</v>
      </c>
      <c r="D24" s="206" t="s">
        <v>520</v>
      </c>
      <c r="E24" s="206" t="s">
        <v>520</v>
      </c>
      <c r="F24" s="206" t="s">
        <v>520</v>
      </c>
      <c r="G24" s="206" t="s">
        <v>520</v>
      </c>
      <c r="H24" s="206" t="s">
        <v>520</v>
      </c>
      <c r="I24" s="206" t="s">
        <v>520</v>
      </c>
      <c r="J24" s="206" t="s">
        <v>520</v>
      </c>
      <c r="K24" s="206" t="s">
        <v>520</v>
      </c>
      <c r="L24" s="206" t="s">
        <v>520</v>
      </c>
      <c r="M24" s="218"/>
      <c r="N24" s="262"/>
      <c r="O24" s="262"/>
      <c r="P24" s="262"/>
    </row>
    <row r="25" spans="1:16" s="13" customFormat="1" ht="18" customHeight="1">
      <c r="A25" s="83" t="s">
        <v>613</v>
      </c>
      <c r="B25" s="250" t="s">
        <v>633</v>
      </c>
      <c r="C25" s="206" t="s">
        <v>520</v>
      </c>
      <c r="D25" s="206" t="s">
        <v>520</v>
      </c>
      <c r="E25" s="206" t="s">
        <v>520</v>
      </c>
      <c r="F25" s="206" t="s">
        <v>520</v>
      </c>
      <c r="G25" s="206">
        <v>42179</v>
      </c>
      <c r="H25" s="206">
        <v>13663</v>
      </c>
      <c r="I25" s="206" t="s">
        <v>520</v>
      </c>
      <c r="J25" s="206" t="s">
        <v>520</v>
      </c>
      <c r="K25" s="206">
        <v>42179</v>
      </c>
      <c r="L25" s="206">
        <v>13663</v>
      </c>
      <c r="M25" s="218"/>
      <c r="N25" s="262"/>
      <c r="O25" s="262"/>
      <c r="P25" s="262"/>
    </row>
    <row r="26" spans="1:16" s="13" customFormat="1" ht="18" customHeight="1">
      <c r="A26" s="83" t="s">
        <v>614</v>
      </c>
      <c r="B26" s="250" t="s">
        <v>601</v>
      </c>
      <c r="C26" s="206">
        <v>1256</v>
      </c>
      <c r="D26" s="206">
        <v>259177</v>
      </c>
      <c r="E26" s="206" t="s">
        <v>520</v>
      </c>
      <c r="F26" s="206">
        <v>104489</v>
      </c>
      <c r="G26" s="206">
        <v>1243</v>
      </c>
      <c r="H26" s="206">
        <v>153940</v>
      </c>
      <c r="I26" s="206" t="s">
        <v>520</v>
      </c>
      <c r="J26" s="206" t="s">
        <v>520</v>
      </c>
      <c r="K26" s="206">
        <v>2499</v>
      </c>
      <c r="L26" s="206">
        <v>517606</v>
      </c>
      <c r="M26" s="218"/>
      <c r="N26" s="262"/>
      <c r="O26" s="262"/>
      <c r="P26" s="262"/>
    </row>
    <row r="27" spans="1:16" s="13" customFormat="1" ht="18" customHeight="1">
      <c r="A27" s="83" t="s">
        <v>132</v>
      </c>
      <c r="B27" s="250" t="s">
        <v>176</v>
      </c>
      <c r="C27" s="206" t="s">
        <v>520</v>
      </c>
      <c r="D27" s="206" t="s">
        <v>520</v>
      </c>
      <c r="E27" s="206" t="s">
        <v>520</v>
      </c>
      <c r="F27" s="206" t="s">
        <v>520</v>
      </c>
      <c r="G27" s="206" t="s">
        <v>520</v>
      </c>
      <c r="H27" s="206" t="s">
        <v>520</v>
      </c>
      <c r="I27" s="206" t="s">
        <v>520</v>
      </c>
      <c r="J27" s="206" t="s">
        <v>520</v>
      </c>
      <c r="K27" s="206" t="s">
        <v>520</v>
      </c>
      <c r="L27" s="206" t="s">
        <v>520</v>
      </c>
      <c r="M27" s="218"/>
      <c r="N27" s="262"/>
      <c r="O27" s="262"/>
      <c r="P27" s="262"/>
    </row>
    <row r="28" spans="1:16" s="13" customFormat="1" ht="18" customHeight="1">
      <c r="A28" s="83" t="s">
        <v>133</v>
      </c>
      <c r="B28" s="250" t="s">
        <v>178</v>
      </c>
      <c r="C28" s="206">
        <v>1102085</v>
      </c>
      <c r="D28" s="206">
        <v>1490598</v>
      </c>
      <c r="E28" s="206">
        <v>1871257</v>
      </c>
      <c r="F28" s="206">
        <v>1674053</v>
      </c>
      <c r="G28" s="206">
        <v>530291</v>
      </c>
      <c r="H28" s="206">
        <v>385071</v>
      </c>
      <c r="I28" s="206" t="s">
        <v>520</v>
      </c>
      <c r="J28" s="206" t="s">
        <v>520</v>
      </c>
      <c r="K28" s="206">
        <v>3503633</v>
      </c>
      <c r="L28" s="206">
        <v>3549722</v>
      </c>
      <c r="M28" s="218"/>
      <c r="N28" s="262"/>
      <c r="O28" s="262"/>
      <c r="P28" s="262"/>
    </row>
    <row r="29" spans="1:16" s="13" customFormat="1" ht="30" customHeight="1">
      <c r="A29" s="83" t="s">
        <v>680</v>
      </c>
      <c r="B29" s="81"/>
      <c r="C29" s="206" t="s">
        <v>520</v>
      </c>
      <c r="D29" s="206" t="s">
        <v>520</v>
      </c>
      <c r="E29" s="206" t="s">
        <v>520</v>
      </c>
      <c r="F29" s="206" t="s">
        <v>520</v>
      </c>
      <c r="G29" s="206" t="s">
        <v>520</v>
      </c>
      <c r="H29" s="206" t="s">
        <v>520</v>
      </c>
      <c r="I29" s="206" t="s">
        <v>520</v>
      </c>
      <c r="J29" s="206" t="s">
        <v>520</v>
      </c>
      <c r="K29" s="206" t="s">
        <v>520</v>
      </c>
      <c r="L29" s="206" t="s">
        <v>520</v>
      </c>
      <c r="M29" s="218"/>
      <c r="N29" s="262"/>
      <c r="O29" s="262"/>
      <c r="P29" s="262"/>
    </row>
    <row r="30" spans="1:16" s="13" customFormat="1" ht="17.25" customHeight="1">
      <c r="A30" s="83" t="s">
        <v>135</v>
      </c>
      <c r="B30" s="250" t="s">
        <v>634</v>
      </c>
      <c r="C30" s="206">
        <v>1186262</v>
      </c>
      <c r="D30" s="206">
        <v>3569637</v>
      </c>
      <c r="E30" s="206">
        <v>578938</v>
      </c>
      <c r="F30" s="206">
        <v>33942</v>
      </c>
      <c r="G30" s="206">
        <v>274584</v>
      </c>
      <c r="H30" s="206">
        <v>1423435</v>
      </c>
      <c r="I30" s="206" t="s">
        <v>520</v>
      </c>
      <c r="J30" s="206" t="s">
        <v>520</v>
      </c>
      <c r="K30" s="206">
        <v>2039784</v>
      </c>
      <c r="L30" s="206">
        <v>5027014</v>
      </c>
      <c r="M30" s="218"/>
      <c r="N30" s="262"/>
      <c r="O30" s="262"/>
      <c r="P30" s="262"/>
    </row>
    <row r="31" spans="1:16" s="13" customFormat="1" ht="17.25" customHeight="1">
      <c r="A31" s="83" t="s">
        <v>615</v>
      </c>
      <c r="B31" s="250" t="s">
        <v>635</v>
      </c>
      <c r="C31" s="206" t="s">
        <v>520</v>
      </c>
      <c r="D31" s="206">
        <v>17465</v>
      </c>
      <c r="E31" s="206" t="s">
        <v>520</v>
      </c>
      <c r="F31" s="206" t="s">
        <v>520</v>
      </c>
      <c r="G31" s="206">
        <v>867</v>
      </c>
      <c r="H31" s="206">
        <v>15786</v>
      </c>
      <c r="I31" s="206" t="s">
        <v>520</v>
      </c>
      <c r="J31" s="206">
        <v>182</v>
      </c>
      <c r="K31" s="206">
        <v>867</v>
      </c>
      <c r="L31" s="206">
        <v>33433</v>
      </c>
      <c r="M31" s="218"/>
      <c r="N31" s="262"/>
      <c r="O31" s="262"/>
      <c r="P31" s="262"/>
    </row>
    <row r="32" spans="1:16" s="13" customFormat="1" ht="17.25" customHeight="1">
      <c r="A32" s="83" t="s">
        <v>182</v>
      </c>
      <c r="B32" s="81"/>
      <c r="C32" s="206" t="s">
        <v>520</v>
      </c>
      <c r="D32" s="206" t="s">
        <v>520</v>
      </c>
      <c r="E32" s="206" t="s">
        <v>520</v>
      </c>
      <c r="F32" s="206" t="s">
        <v>520</v>
      </c>
      <c r="G32" s="206" t="s">
        <v>520</v>
      </c>
      <c r="H32" s="206" t="s">
        <v>520</v>
      </c>
      <c r="I32" s="206" t="s">
        <v>520</v>
      </c>
      <c r="J32" s="206" t="s">
        <v>520</v>
      </c>
      <c r="K32" s="206" t="s">
        <v>520</v>
      </c>
      <c r="L32" s="206" t="s">
        <v>520</v>
      </c>
      <c r="M32" s="218"/>
      <c r="N32" s="262"/>
      <c r="O32" s="262"/>
      <c r="P32" s="262"/>
    </row>
    <row r="33" spans="1:16" s="13" customFormat="1" ht="17.25" customHeight="1">
      <c r="A33" s="83" t="s">
        <v>136</v>
      </c>
      <c r="B33" s="81"/>
      <c r="C33" s="206" t="s">
        <v>520</v>
      </c>
      <c r="D33" s="206" t="s">
        <v>520</v>
      </c>
      <c r="E33" s="206" t="s">
        <v>520</v>
      </c>
      <c r="F33" s="206" t="s">
        <v>520</v>
      </c>
      <c r="G33" s="206" t="s">
        <v>520</v>
      </c>
      <c r="H33" s="206" t="s">
        <v>520</v>
      </c>
      <c r="I33" s="206" t="s">
        <v>520</v>
      </c>
      <c r="J33" s="206" t="s">
        <v>520</v>
      </c>
      <c r="K33" s="206" t="s">
        <v>520</v>
      </c>
      <c r="L33" s="206" t="s">
        <v>520</v>
      </c>
      <c r="M33" s="218"/>
      <c r="N33" s="262"/>
      <c r="O33" s="262"/>
      <c r="P33" s="262"/>
    </row>
    <row r="34" spans="1:16" s="13" customFormat="1" ht="30" customHeight="1">
      <c r="A34" s="83" t="s">
        <v>137</v>
      </c>
      <c r="B34" s="250" t="s">
        <v>184</v>
      </c>
      <c r="C34" s="206">
        <v>62020</v>
      </c>
      <c r="D34" s="206">
        <v>21279</v>
      </c>
      <c r="E34" s="206" t="s">
        <v>520</v>
      </c>
      <c r="F34" s="206">
        <v>12333</v>
      </c>
      <c r="G34" s="206">
        <v>25057</v>
      </c>
      <c r="H34" s="206">
        <v>127599</v>
      </c>
      <c r="I34" s="206" t="s">
        <v>520</v>
      </c>
      <c r="J34" s="206" t="s">
        <v>520</v>
      </c>
      <c r="K34" s="206">
        <v>87077</v>
      </c>
      <c r="L34" s="206">
        <v>161211</v>
      </c>
      <c r="M34" s="218"/>
      <c r="N34" s="262"/>
      <c r="O34" s="262"/>
      <c r="P34" s="262"/>
    </row>
    <row r="35" spans="1:16" s="13" customFormat="1" ht="17.25" customHeight="1">
      <c r="A35" s="83" t="s">
        <v>616</v>
      </c>
      <c r="B35" s="250"/>
      <c r="C35" s="206" t="s">
        <v>520</v>
      </c>
      <c r="D35" s="206" t="s">
        <v>520</v>
      </c>
      <c r="E35" s="206" t="s">
        <v>520</v>
      </c>
      <c r="F35" s="206" t="s">
        <v>520</v>
      </c>
      <c r="G35" s="206" t="s">
        <v>520</v>
      </c>
      <c r="H35" s="206" t="s">
        <v>520</v>
      </c>
      <c r="I35" s="206" t="s">
        <v>520</v>
      </c>
      <c r="J35" s="206" t="s">
        <v>520</v>
      </c>
      <c r="K35" s="206" t="s">
        <v>520</v>
      </c>
      <c r="L35" s="206" t="s">
        <v>520</v>
      </c>
      <c r="M35" s="218"/>
      <c r="N35" s="262"/>
      <c r="O35" s="262"/>
      <c r="P35" s="262"/>
    </row>
    <row r="36" spans="1:16" s="13" customFormat="1" ht="17.25" customHeight="1">
      <c r="A36" s="83" t="s">
        <v>617</v>
      </c>
      <c r="B36" s="250" t="s">
        <v>682</v>
      </c>
      <c r="C36" s="206">
        <v>87843</v>
      </c>
      <c r="D36" s="206">
        <v>41153</v>
      </c>
      <c r="E36" s="206" t="s">
        <v>520</v>
      </c>
      <c r="F36" s="206" t="s">
        <v>520</v>
      </c>
      <c r="G36" s="206">
        <v>63077</v>
      </c>
      <c r="H36" s="206">
        <v>13012</v>
      </c>
      <c r="I36" s="206">
        <v>70288</v>
      </c>
      <c r="J36" s="206">
        <v>2047</v>
      </c>
      <c r="K36" s="206">
        <v>221208</v>
      </c>
      <c r="L36" s="206">
        <v>56212</v>
      </c>
      <c r="M36" s="218"/>
      <c r="N36" s="262"/>
      <c r="O36" s="262"/>
      <c r="P36" s="262"/>
    </row>
    <row r="37" spans="1:16" s="13" customFormat="1" ht="17.25" customHeight="1">
      <c r="A37" s="83" t="s">
        <v>750</v>
      </c>
      <c r="B37" s="230" t="s">
        <v>751</v>
      </c>
      <c r="C37" s="206">
        <v>608186</v>
      </c>
      <c r="D37" s="206">
        <v>381034</v>
      </c>
      <c r="E37" s="206">
        <v>100984</v>
      </c>
      <c r="F37" s="206">
        <v>49077</v>
      </c>
      <c r="G37" s="206">
        <v>513833</v>
      </c>
      <c r="H37" s="206">
        <v>116545</v>
      </c>
      <c r="I37" s="206" t="s">
        <v>520</v>
      </c>
      <c r="J37" s="206" t="s">
        <v>520</v>
      </c>
      <c r="K37" s="206">
        <v>1223003</v>
      </c>
      <c r="L37" s="206">
        <v>546656</v>
      </c>
      <c r="M37" s="218"/>
      <c r="N37" s="262"/>
      <c r="O37" s="262"/>
      <c r="P37" s="262"/>
    </row>
    <row r="38" spans="1:17" ht="17.25" customHeight="1">
      <c r="A38" s="84" t="s">
        <v>652</v>
      </c>
      <c r="B38" s="251" t="s">
        <v>653</v>
      </c>
      <c r="C38" s="207" t="s">
        <v>520</v>
      </c>
      <c r="D38" s="207" t="s">
        <v>520</v>
      </c>
      <c r="E38" s="207" t="s">
        <v>520</v>
      </c>
      <c r="F38" s="207" t="s">
        <v>520</v>
      </c>
      <c r="G38" s="207" t="s">
        <v>520</v>
      </c>
      <c r="H38" s="207" t="s">
        <v>520</v>
      </c>
      <c r="I38" s="207" t="s">
        <v>520</v>
      </c>
      <c r="J38" s="207" t="s">
        <v>520</v>
      </c>
      <c r="K38" s="207" t="s">
        <v>520</v>
      </c>
      <c r="L38" s="207" t="s">
        <v>520</v>
      </c>
      <c r="M38" s="242"/>
      <c r="N38" s="262"/>
      <c r="O38" s="262"/>
      <c r="P38" s="262"/>
      <c r="Q38" s="13"/>
    </row>
    <row r="39" spans="1:17" ht="30" customHeight="1">
      <c r="A39" s="260" t="s">
        <v>138</v>
      </c>
      <c r="B39" s="261"/>
      <c r="C39" s="244">
        <v>32758</v>
      </c>
      <c r="D39" s="244">
        <v>35261</v>
      </c>
      <c r="E39" s="244" t="s">
        <v>520</v>
      </c>
      <c r="F39" s="244" t="s">
        <v>520</v>
      </c>
      <c r="G39" s="244">
        <v>9573</v>
      </c>
      <c r="H39" s="244">
        <v>33686</v>
      </c>
      <c r="I39" s="244">
        <v>210254</v>
      </c>
      <c r="J39" s="244">
        <v>20848</v>
      </c>
      <c r="K39" s="244">
        <v>252585</v>
      </c>
      <c r="L39" s="244">
        <v>89795</v>
      </c>
      <c r="M39" s="242"/>
      <c r="N39" s="262"/>
      <c r="O39" s="262"/>
      <c r="P39" s="262"/>
      <c r="Q39" s="13"/>
    </row>
    <row r="40" spans="1:17" ht="17.25" customHeight="1">
      <c r="A40" s="83" t="s">
        <v>618</v>
      </c>
      <c r="B40" s="250" t="s">
        <v>597</v>
      </c>
      <c r="C40" s="206">
        <v>191767</v>
      </c>
      <c r="D40" s="206">
        <v>1370711</v>
      </c>
      <c r="E40" s="206">
        <v>565251</v>
      </c>
      <c r="F40" s="206">
        <v>62746</v>
      </c>
      <c r="G40" s="206">
        <v>178801</v>
      </c>
      <c r="H40" s="206">
        <v>158309</v>
      </c>
      <c r="I40" s="206" t="s">
        <v>520</v>
      </c>
      <c r="J40" s="206" t="s">
        <v>520</v>
      </c>
      <c r="K40" s="206">
        <v>935819</v>
      </c>
      <c r="L40" s="206">
        <v>1591766</v>
      </c>
      <c r="M40" s="242"/>
      <c r="N40" s="262"/>
      <c r="O40" s="262"/>
      <c r="P40" s="262"/>
      <c r="Q40" s="13"/>
    </row>
    <row r="41" spans="1:17" ht="17.25" customHeight="1">
      <c r="A41" s="83" t="s">
        <v>139</v>
      </c>
      <c r="B41" s="81"/>
      <c r="C41" s="206" t="s">
        <v>520</v>
      </c>
      <c r="D41" s="206" t="s">
        <v>520</v>
      </c>
      <c r="E41" s="206" t="s">
        <v>520</v>
      </c>
      <c r="F41" s="206" t="s">
        <v>520</v>
      </c>
      <c r="G41" s="206" t="s">
        <v>520</v>
      </c>
      <c r="H41" s="206" t="s">
        <v>520</v>
      </c>
      <c r="I41" s="206" t="s">
        <v>520</v>
      </c>
      <c r="J41" s="206" t="s">
        <v>520</v>
      </c>
      <c r="K41" s="206" t="s">
        <v>520</v>
      </c>
      <c r="L41" s="206" t="s">
        <v>520</v>
      </c>
      <c r="M41" s="242"/>
      <c r="N41" s="262"/>
      <c r="O41" s="262"/>
      <c r="P41" s="262"/>
      <c r="Q41" s="13"/>
    </row>
    <row r="42" spans="1:17" ht="17.25" customHeight="1">
      <c r="A42" s="83" t="s">
        <v>140</v>
      </c>
      <c r="B42" s="250" t="s">
        <v>186</v>
      </c>
      <c r="C42" s="206">
        <v>9530</v>
      </c>
      <c r="D42" s="206">
        <v>61092</v>
      </c>
      <c r="E42" s="206">
        <v>5854</v>
      </c>
      <c r="F42" s="206">
        <v>113503</v>
      </c>
      <c r="G42" s="206">
        <v>110546</v>
      </c>
      <c r="H42" s="206">
        <v>13658</v>
      </c>
      <c r="I42" s="206" t="s">
        <v>520</v>
      </c>
      <c r="J42" s="206" t="s">
        <v>520</v>
      </c>
      <c r="K42" s="206">
        <v>125930</v>
      </c>
      <c r="L42" s="206">
        <v>188253</v>
      </c>
      <c r="M42" s="242"/>
      <c r="N42" s="262"/>
      <c r="O42" s="262"/>
      <c r="P42" s="262"/>
      <c r="Q42" s="13"/>
    </row>
    <row r="43" spans="1:17" ht="17.25" customHeight="1">
      <c r="A43" s="83" t="s">
        <v>141</v>
      </c>
      <c r="B43" s="250" t="s">
        <v>189</v>
      </c>
      <c r="C43" s="206" t="s">
        <v>520</v>
      </c>
      <c r="D43" s="206" t="s">
        <v>520</v>
      </c>
      <c r="E43" s="206" t="s">
        <v>520</v>
      </c>
      <c r="F43" s="206" t="s">
        <v>520</v>
      </c>
      <c r="G43" s="206" t="s">
        <v>520</v>
      </c>
      <c r="H43" s="206" t="s">
        <v>520</v>
      </c>
      <c r="I43" s="206" t="s">
        <v>520</v>
      </c>
      <c r="J43" s="206" t="s">
        <v>520</v>
      </c>
      <c r="K43" s="206" t="s">
        <v>520</v>
      </c>
      <c r="L43" s="206" t="s">
        <v>520</v>
      </c>
      <c r="M43" s="242"/>
      <c r="N43" s="262"/>
      <c r="O43" s="262"/>
      <c r="P43" s="262"/>
      <c r="Q43" s="13"/>
    </row>
    <row r="44" spans="1:17" ht="30" customHeight="1">
      <c r="A44" s="83" t="s">
        <v>142</v>
      </c>
      <c r="B44" s="250" t="s">
        <v>191</v>
      </c>
      <c r="C44" s="206">
        <v>1370426</v>
      </c>
      <c r="D44" s="206">
        <v>1663663</v>
      </c>
      <c r="E44" s="206">
        <v>482887</v>
      </c>
      <c r="F44" s="206">
        <v>14596</v>
      </c>
      <c r="G44" s="206">
        <v>4599888</v>
      </c>
      <c r="H44" s="206">
        <v>2087258</v>
      </c>
      <c r="I44" s="206">
        <v>36509</v>
      </c>
      <c r="J44" s="206">
        <v>28519</v>
      </c>
      <c r="K44" s="206">
        <v>6489710</v>
      </c>
      <c r="L44" s="206">
        <v>3794036</v>
      </c>
      <c r="M44" s="242"/>
      <c r="N44" s="262"/>
      <c r="O44" s="262"/>
      <c r="P44" s="262"/>
      <c r="Q44" s="13"/>
    </row>
    <row r="45" spans="1:17" ht="17.25" customHeight="1">
      <c r="A45" s="83" t="s">
        <v>143</v>
      </c>
      <c r="B45" s="250" t="s">
        <v>193</v>
      </c>
      <c r="C45" s="206" t="s">
        <v>520</v>
      </c>
      <c r="D45" s="206">
        <v>462</v>
      </c>
      <c r="E45" s="206" t="s">
        <v>520</v>
      </c>
      <c r="F45" s="206" t="s">
        <v>520</v>
      </c>
      <c r="G45" s="206" t="s">
        <v>520</v>
      </c>
      <c r="H45" s="206">
        <v>185</v>
      </c>
      <c r="I45" s="206" t="s">
        <v>520</v>
      </c>
      <c r="J45" s="206" t="s">
        <v>520</v>
      </c>
      <c r="K45" s="206" t="s">
        <v>520</v>
      </c>
      <c r="L45" s="206">
        <v>647</v>
      </c>
      <c r="M45" s="242"/>
      <c r="N45" s="262"/>
      <c r="O45" s="262"/>
      <c r="P45" s="262"/>
      <c r="Q45" s="13"/>
    </row>
    <row r="46" spans="1:17" ht="17.25" customHeight="1">
      <c r="A46" s="83" t="s">
        <v>146</v>
      </c>
      <c r="B46" s="250" t="s">
        <v>654</v>
      </c>
      <c r="C46" s="206">
        <v>366968</v>
      </c>
      <c r="D46" s="206">
        <v>634444</v>
      </c>
      <c r="E46" s="206" t="s">
        <v>520</v>
      </c>
      <c r="F46" s="206">
        <v>37380</v>
      </c>
      <c r="G46" s="206">
        <v>509686</v>
      </c>
      <c r="H46" s="206">
        <v>187974</v>
      </c>
      <c r="I46" s="206" t="s">
        <v>520</v>
      </c>
      <c r="J46" s="206">
        <v>31</v>
      </c>
      <c r="K46" s="206">
        <v>876654</v>
      </c>
      <c r="L46" s="206">
        <v>859829</v>
      </c>
      <c r="M46" s="242"/>
      <c r="N46" s="262"/>
      <c r="O46" s="262"/>
      <c r="P46" s="262"/>
      <c r="Q46" s="13"/>
    </row>
    <row r="47" spans="1:17" ht="17.25" customHeight="1">
      <c r="A47" s="83" t="s">
        <v>147</v>
      </c>
      <c r="B47" s="81"/>
      <c r="C47" s="206" t="s">
        <v>520</v>
      </c>
      <c r="D47" s="206" t="s">
        <v>520</v>
      </c>
      <c r="E47" s="206" t="s">
        <v>520</v>
      </c>
      <c r="F47" s="206" t="s">
        <v>520</v>
      </c>
      <c r="G47" s="206" t="s">
        <v>520</v>
      </c>
      <c r="H47" s="206" t="s">
        <v>520</v>
      </c>
      <c r="I47" s="206" t="s">
        <v>520</v>
      </c>
      <c r="J47" s="206" t="s">
        <v>520</v>
      </c>
      <c r="K47" s="206" t="s">
        <v>520</v>
      </c>
      <c r="L47" s="206" t="s">
        <v>520</v>
      </c>
      <c r="M47" s="242"/>
      <c r="N47" s="262"/>
      <c r="O47" s="262"/>
      <c r="P47" s="262"/>
      <c r="Q47" s="13"/>
    </row>
    <row r="48" spans="1:17" ht="17.25" customHeight="1">
      <c r="A48" s="83" t="s">
        <v>148</v>
      </c>
      <c r="B48" s="250" t="s">
        <v>655</v>
      </c>
      <c r="C48" s="206">
        <v>76849</v>
      </c>
      <c r="D48" s="206">
        <v>246260</v>
      </c>
      <c r="E48" s="206" t="s">
        <v>520</v>
      </c>
      <c r="F48" s="206" t="s">
        <v>520</v>
      </c>
      <c r="G48" s="206">
        <v>208862</v>
      </c>
      <c r="H48" s="206">
        <v>133616</v>
      </c>
      <c r="I48" s="206" t="s">
        <v>520</v>
      </c>
      <c r="J48" s="206" t="s">
        <v>520</v>
      </c>
      <c r="K48" s="206">
        <v>285711</v>
      </c>
      <c r="L48" s="206">
        <v>379876</v>
      </c>
      <c r="M48" s="242"/>
      <c r="N48" s="262"/>
      <c r="O48" s="262"/>
      <c r="P48" s="262"/>
      <c r="Q48" s="13"/>
    </row>
    <row r="49" spans="1:17" ht="30" customHeight="1">
      <c r="A49" s="83" t="s">
        <v>619</v>
      </c>
      <c r="B49" s="250" t="s">
        <v>656</v>
      </c>
      <c r="C49" s="206" t="s">
        <v>520</v>
      </c>
      <c r="D49" s="206">
        <v>64670</v>
      </c>
      <c r="E49" s="206">
        <v>-667</v>
      </c>
      <c r="F49" s="206">
        <v>60287</v>
      </c>
      <c r="G49" s="206" t="s">
        <v>520</v>
      </c>
      <c r="H49" s="206">
        <v>3491</v>
      </c>
      <c r="I49" s="206" t="s">
        <v>520</v>
      </c>
      <c r="J49" s="206">
        <v>1873</v>
      </c>
      <c r="K49" s="206">
        <v>-667</v>
      </c>
      <c r="L49" s="206">
        <v>130321</v>
      </c>
      <c r="M49" s="242"/>
      <c r="N49" s="262"/>
      <c r="O49" s="262"/>
      <c r="P49" s="262"/>
      <c r="Q49" s="13"/>
    </row>
    <row r="50" spans="1:17" ht="17.25" customHeight="1">
      <c r="A50" s="83" t="s">
        <v>149</v>
      </c>
      <c r="B50" s="250" t="s">
        <v>201</v>
      </c>
      <c r="C50" s="206" t="s">
        <v>520</v>
      </c>
      <c r="D50" s="206">
        <v>8515</v>
      </c>
      <c r="E50" s="206" t="s">
        <v>520</v>
      </c>
      <c r="F50" s="206" t="s">
        <v>520</v>
      </c>
      <c r="G50" s="206" t="s">
        <v>520</v>
      </c>
      <c r="H50" s="206">
        <v>8</v>
      </c>
      <c r="I50" s="206" t="s">
        <v>520</v>
      </c>
      <c r="J50" s="206" t="s">
        <v>520</v>
      </c>
      <c r="K50" s="206" t="s">
        <v>520</v>
      </c>
      <c r="L50" s="206">
        <v>8523</v>
      </c>
      <c r="M50" s="242"/>
      <c r="N50" s="262"/>
      <c r="O50" s="262"/>
      <c r="P50" s="262"/>
      <c r="Q50" s="13"/>
    </row>
    <row r="51" spans="1:17" ht="17.25" customHeight="1">
      <c r="A51" s="83" t="s">
        <v>620</v>
      </c>
      <c r="B51" s="81"/>
      <c r="C51" s="206" t="s">
        <v>520</v>
      </c>
      <c r="D51" s="206" t="s">
        <v>520</v>
      </c>
      <c r="E51" s="206" t="s">
        <v>520</v>
      </c>
      <c r="F51" s="206" t="s">
        <v>520</v>
      </c>
      <c r="G51" s="206" t="s">
        <v>520</v>
      </c>
      <c r="H51" s="206" t="s">
        <v>520</v>
      </c>
      <c r="I51" s="206" t="s">
        <v>520</v>
      </c>
      <c r="J51" s="206" t="s">
        <v>520</v>
      </c>
      <c r="K51" s="206" t="s">
        <v>520</v>
      </c>
      <c r="L51" s="206" t="s">
        <v>520</v>
      </c>
      <c r="M51" s="242"/>
      <c r="N51" s="262"/>
      <c r="O51" s="262"/>
      <c r="P51" s="262"/>
      <c r="Q51" s="13"/>
    </row>
    <row r="52" spans="1:17" ht="17.25" customHeight="1">
      <c r="A52" s="83" t="s">
        <v>150</v>
      </c>
      <c r="B52" s="250"/>
      <c r="C52" s="206" t="s">
        <v>520</v>
      </c>
      <c r="D52" s="206" t="s">
        <v>520</v>
      </c>
      <c r="E52" s="206" t="s">
        <v>520</v>
      </c>
      <c r="F52" s="206" t="s">
        <v>520</v>
      </c>
      <c r="G52" s="206" t="s">
        <v>520</v>
      </c>
      <c r="H52" s="206" t="s">
        <v>520</v>
      </c>
      <c r="I52" s="206" t="s">
        <v>520</v>
      </c>
      <c r="J52" s="206" t="s">
        <v>520</v>
      </c>
      <c r="K52" s="206" t="s">
        <v>520</v>
      </c>
      <c r="L52" s="206" t="s">
        <v>520</v>
      </c>
      <c r="M52" s="242"/>
      <c r="N52" s="262"/>
      <c r="O52" s="262"/>
      <c r="P52" s="262"/>
      <c r="Q52" s="13"/>
    </row>
    <row r="53" spans="1:17" ht="17.25" customHeight="1">
      <c r="A53" s="83" t="s">
        <v>151</v>
      </c>
      <c r="B53" s="250" t="s">
        <v>205</v>
      </c>
      <c r="C53" s="206" t="s">
        <v>520</v>
      </c>
      <c r="D53" s="206">
        <v>891</v>
      </c>
      <c r="E53" s="206" t="s">
        <v>520</v>
      </c>
      <c r="F53" s="206" t="s">
        <v>520</v>
      </c>
      <c r="G53" s="206" t="s">
        <v>520</v>
      </c>
      <c r="H53" s="206">
        <v>46</v>
      </c>
      <c r="I53" s="206" t="s">
        <v>520</v>
      </c>
      <c r="J53" s="206" t="s">
        <v>520</v>
      </c>
      <c r="K53" s="206" t="s">
        <v>520</v>
      </c>
      <c r="L53" s="206">
        <v>937</v>
      </c>
      <c r="M53" s="242"/>
      <c r="N53" s="262"/>
      <c r="O53" s="262"/>
      <c r="P53" s="262"/>
      <c r="Q53" s="13"/>
    </row>
    <row r="54" spans="1:17" ht="30" customHeight="1">
      <c r="A54" s="83" t="s">
        <v>770</v>
      </c>
      <c r="B54" s="270" t="s">
        <v>777</v>
      </c>
      <c r="C54" s="206" t="s">
        <v>520</v>
      </c>
      <c r="D54" s="206" t="s">
        <v>520</v>
      </c>
      <c r="E54" s="206" t="s">
        <v>520</v>
      </c>
      <c r="F54" s="206" t="s">
        <v>520</v>
      </c>
      <c r="G54" s="206" t="s">
        <v>520</v>
      </c>
      <c r="H54" s="206" t="s">
        <v>520</v>
      </c>
      <c r="I54" s="206" t="s">
        <v>520</v>
      </c>
      <c r="J54" s="206" t="s">
        <v>520</v>
      </c>
      <c r="K54" s="206" t="s">
        <v>520</v>
      </c>
      <c r="L54" s="206" t="s">
        <v>520</v>
      </c>
      <c r="M54" s="242"/>
      <c r="N54" s="262"/>
      <c r="O54" s="262"/>
      <c r="P54" s="262"/>
      <c r="Q54" s="13"/>
    </row>
    <row r="55" spans="1:17" ht="17.25" customHeight="1">
      <c r="A55" s="83" t="s">
        <v>621</v>
      </c>
      <c r="B55" s="250"/>
      <c r="C55" s="206" t="s">
        <v>520</v>
      </c>
      <c r="D55" s="206" t="s">
        <v>520</v>
      </c>
      <c r="E55" s="206" t="s">
        <v>520</v>
      </c>
      <c r="F55" s="206" t="s">
        <v>520</v>
      </c>
      <c r="G55" s="206" t="s">
        <v>520</v>
      </c>
      <c r="H55" s="206" t="s">
        <v>520</v>
      </c>
      <c r="I55" s="206" t="s">
        <v>520</v>
      </c>
      <c r="J55" s="206" t="s">
        <v>520</v>
      </c>
      <c r="K55" s="206" t="s">
        <v>520</v>
      </c>
      <c r="L55" s="206" t="s">
        <v>520</v>
      </c>
      <c r="M55" s="242"/>
      <c r="N55" s="262"/>
      <c r="O55" s="262"/>
      <c r="P55" s="262"/>
      <c r="Q55" s="13"/>
    </row>
    <row r="56" spans="1:17" ht="17.25" customHeight="1">
      <c r="A56" s="83" t="s">
        <v>152</v>
      </c>
      <c r="B56" s="250" t="s">
        <v>208</v>
      </c>
      <c r="C56" s="206" t="s">
        <v>520</v>
      </c>
      <c r="D56" s="206" t="s">
        <v>520</v>
      </c>
      <c r="E56" s="206" t="s">
        <v>520</v>
      </c>
      <c r="F56" s="206" t="s">
        <v>520</v>
      </c>
      <c r="G56" s="206" t="s">
        <v>520</v>
      </c>
      <c r="H56" s="206" t="s">
        <v>520</v>
      </c>
      <c r="I56" s="206" t="s">
        <v>520</v>
      </c>
      <c r="J56" s="206" t="s">
        <v>520</v>
      </c>
      <c r="K56" s="206" t="s">
        <v>520</v>
      </c>
      <c r="L56" s="206" t="s">
        <v>520</v>
      </c>
      <c r="M56" s="242"/>
      <c r="N56" s="262"/>
      <c r="O56" s="262"/>
      <c r="P56" s="262"/>
      <c r="Q56" s="13"/>
    </row>
    <row r="57" spans="1:17" ht="17.25" customHeight="1">
      <c r="A57" s="83" t="s">
        <v>765</v>
      </c>
      <c r="B57" s="230" t="s">
        <v>766</v>
      </c>
      <c r="C57" s="206">
        <v>557241</v>
      </c>
      <c r="D57" s="206">
        <v>1067968</v>
      </c>
      <c r="E57" s="206">
        <v>499581</v>
      </c>
      <c r="F57" s="206" t="s">
        <v>520</v>
      </c>
      <c r="G57" s="206">
        <v>1180733</v>
      </c>
      <c r="H57" s="206">
        <v>2040606</v>
      </c>
      <c r="I57" s="206" t="s">
        <v>520</v>
      </c>
      <c r="J57" s="206" t="s">
        <v>520</v>
      </c>
      <c r="K57" s="206">
        <v>2237555</v>
      </c>
      <c r="L57" s="206">
        <v>3108574</v>
      </c>
      <c r="M57" s="242"/>
      <c r="N57" s="262"/>
      <c r="O57" s="262"/>
      <c r="P57" s="262"/>
      <c r="Q57" s="13"/>
    </row>
    <row r="58" spans="1:17" ht="17.25" customHeight="1">
      <c r="A58" s="83" t="s">
        <v>154</v>
      </c>
      <c r="B58" s="250"/>
      <c r="C58" s="206" t="s">
        <v>520</v>
      </c>
      <c r="D58" s="206" t="s">
        <v>520</v>
      </c>
      <c r="E58" s="206" t="s">
        <v>520</v>
      </c>
      <c r="F58" s="206" t="s">
        <v>520</v>
      </c>
      <c r="G58" s="206" t="s">
        <v>520</v>
      </c>
      <c r="H58" s="206" t="s">
        <v>520</v>
      </c>
      <c r="I58" s="206" t="s">
        <v>520</v>
      </c>
      <c r="J58" s="206" t="s">
        <v>520</v>
      </c>
      <c r="K58" s="206" t="s">
        <v>520</v>
      </c>
      <c r="L58" s="206" t="s">
        <v>520</v>
      </c>
      <c r="M58" s="242"/>
      <c r="N58" s="262"/>
      <c r="O58" s="262"/>
      <c r="P58" s="262"/>
      <c r="Q58" s="13"/>
    </row>
    <row r="59" spans="1:17" ht="30" customHeight="1">
      <c r="A59" s="83" t="s">
        <v>767</v>
      </c>
      <c r="B59" s="250"/>
      <c r="C59" s="206" t="s">
        <v>520</v>
      </c>
      <c r="D59" s="206" t="s">
        <v>520</v>
      </c>
      <c r="E59" s="206" t="s">
        <v>520</v>
      </c>
      <c r="F59" s="206" t="s">
        <v>520</v>
      </c>
      <c r="G59" s="206" t="s">
        <v>520</v>
      </c>
      <c r="H59" s="206" t="s">
        <v>520</v>
      </c>
      <c r="I59" s="206" t="s">
        <v>520</v>
      </c>
      <c r="J59" s="206" t="s">
        <v>520</v>
      </c>
      <c r="K59" s="206" t="s">
        <v>520</v>
      </c>
      <c r="L59" s="206" t="s">
        <v>520</v>
      </c>
      <c r="M59" s="242"/>
      <c r="N59" s="262"/>
      <c r="O59" s="262"/>
      <c r="P59" s="262"/>
      <c r="Q59" s="13"/>
    </row>
    <row r="60" spans="1:17" ht="17.25" customHeight="1">
      <c r="A60" s="83" t="s">
        <v>155</v>
      </c>
      <c r="B60" s="81"/>
      <c r="C60" s="206">
        <v>86736</v>
      </c>
      <c r="D60" s="206">
        <v>2709</v>
      </c>
      <c r="E60" s="206" t="s">
        <v>520</v>
      </c>
      <c r="F60" s="206" t="s">
        <v>520</v>
      </c>
      <c r="G60" s="206">
        <v>197460</v>
      </c>
      <c r="H60" s="206">
        <v>3605</v>
      </c>
      <c r="I60" s="206">
        <v>448498</v>
      </c>
      <c r="J60" s="206">
        <v>486</v>
      </c>
      <c r="K60" s="206">
        <v>732694</v>
      </c>
      <c r="L60" s="206">
        <v>6800</v>
      </c>
      <c r="M60" s="242"/>
      <c r="N60" s="262"/>
      <c r="O60" s="262"/>
      <c r="P60" s="262"/>
      <c r="Q60" s="13"/>
    </row>
    <row r="61" spans="1:17" ht="17.25" customHeight="1">
      <c r="A61" s="83" t="s">
        <v>156</v>
      </c>
      <c r="B61" s="250" t="s">
        <v>212</v>
      </c>
      <c r="C61" s="206" t="s">
        <v>520</v>
      </c>
      <c r="D61" s="206" t="s">
        <v>520</v>
      </c>
      <c r="E61" s="206" t="s">
        <v>520</v>
      </c>
      <c r="F61" s="206" t="s">
        <v>520</v>
      </c>
      <c r="G61" s="206" t="s">
        <v>520</v>
      </c>
      <c r="H61" s="206" t="s">
        <v>520</v>
      </c>
      <c r="I61" s="206" t="s">
        <v>520</v>
      </c>
      <c r="J61" s="206" t="s">
        <v>520</v>
      </c>
      <c r="K61" s="206" t="s">
        <v>520</v>
      </c>
      <c r="L61" s="206" t="s">
        <v>520</v>
      </c>
      <c r="M61" s="242"/>
      <c r="N61" s="262"/>
      <c r="O61" s="262"/>
      <c r="P61" s="262"/>
      <c r="Q61" s="13"/>
    </row>
    <row r="62" spans="1:17" ht="17.25" customHeight="1">
      <c r="A62" s="83" t="s">
        <v>678</v>
      </c>
      <c r="B62" s="250" t="s">
        <v>671</v>
      </c>
      <c r="C62" s="206" t="s">
        <v>520</v>
      </c>
      <c r="D62" s="206" t="s">
        <v>520</v>
      </c>
      <c r="E62" s="206" t="s">
        <v>520</v>
      </c>
      <c r="F62" s="206" t="s">
        <v>520</v>
      </c>
      <c r="G62" s="206" t="s">
        <v>520</v>
      </c>
      <c r="H62" s="206" t="s">
        <v>520</v>
      </c>
      <c r="I62" s="206" t="s">
        <v>520</v>
      </c>
      <c r="J62" s="206" t="s">
        <v>520</v>
      </c>
      <c r="K62" s="206" t="s">
        <v>520</v>
      </c>
      <c r="L62" s="206" t="s">
        <v>520</v>
      </c>
      <c r="M62" s="242"/>
      <c r="N62" s="262"/>
      <c r="O62" s="262"/>
      <c r="P62" s="262"/>
      <c r="Q62" s="13"/>
    </row>
    <row r="63" spans="1:17" ht="17.25" customHeight="1">
      <c r="A63" s="84" t="s">
        <v>157</v>
      </c>
      <c r="B63" s="251" t="s">
        <v>214</v>
      </c>
      <c r="C63" s="207" t="s">
        <v>520</v>
      </c>
      <c r="D63" s="207" t="s">
        <v>520</v>
      </c>
      <c r="E63" s="207" t="s">
        <v>520</v>
      </c>
      <c r="F63" s="207" t="s">
        <v>520</v>
      </c>
      <c r="G63" s="207" t="s">
        <v>520</v>
      </c>
      <c r="H63" s="207" t="s">
        <v>520</v>
      </c>
      <c r="I63" s="207" t="s">
        <v>520</v>
      </c>
      <c r="J63" s="207" t="s">
        <v>520</v>
      </c>
      <c r="K63" s="207" t="s">
        <v>520</v>
      </c>
      <c r="L63" s="207" t="s">
        <v>520</v>
      </c>
      <c r="M63" s="242"/>
      <c r="N63" s="262"/>
      <c r="O63" s="262"/>
      <c r="P63" s="262"/>
      <c r="Q63" s="13"/>
    </row>
    <row r="64" spans="1:17" ht="30" customHeight="1">
      <c r="A64" s="260" t="s">
        <v>622</v>
      </c>
      <c r="B64" s="261" t="s">
        <v>657</v>
      </c>
      <c r="C64" s="244">
        <v>47740</v>
      </c>
      <c r="D64" s="244">
        <v>159385</v>
      </c>
      <c r="E64" s="244" t="s">
        <v>520</v>
      </c>
      <c r="F64" s="244">
        <v>6879</v>
      </c>
      <c r="G64" s="244">
        <v>14107</v>
      </c>
      <c r="H64" s="244">
        <v>131644</v>
      </c>
      <c r="I64" s="244">
        <v>465</v>
      </c>
      <c r="J64" s="244">
        <v>1835</v>
      </c>
      <c r="K64" s="244">
        <v>62312</v>
      </c>
      <c r="L64" s="244">
        <v>299743</v>
      </c>
      <c r="M64" s="242"/>
      <c r="N64" s="262"/>
      <c r="O64" s="262"/>
      <c r="P64" s="262"/>
      <c r="Q64" s="13"/>
    </row>
    <row r="65" spans="1:17" ht="17.25" customHeight="1">
      <c r="A65" s="83" t="s">
        <v>623</v>
      </c>
      <c r="B65" s="250" t="s">
        <v>528</v>
      </c>
      <c r="C65" s="206">
        <v>851396</v>
      </c>
      <c r="D65" s="206">
        <v>112441</v>
      </c>
      <c r="E65" s="206">
        <v>117580</v>
      </c>
      <c r="F65" s="206">
        <v>9314</v>
      </c>
      <c r="G65" s="206">
        <v>260534</v>
      </c>
      <c r="H65" s="206">
        <v>108419</v>
      </c>
      <c r="I65" s="206">
        <v>11</v>
      </c>
      <c r="J65" s="206" t="s">
        <v>520</v>
      </c>
      <c r="K65" s="206">
        <v>1229521</v>
      </c>
      <c r="L65" s="206">
        <v>230174</v>
      </c>
      <c r="M65" s="242"/>
      <c r="N65" s="262"/>
      <c r="O65" s="262"/>
      <c r="P65" s="262"/>
      <c r="Q65" s="13"/>
    </row>
    <row r="66" spans="1:17" ht="17.25" customHeight="1">
      <c r="A66" s="83" t="s">
        <v>624</v>
      </c>
      <c r="B66" s="250" t="s">
        <v>631</v>
      </c>
      <c r="C66" s="206" t="s">
        <v>520</v>
      </c>
      <c r="D66" s="206" t="s">
        <v>520</v>
      </c>
      <c r="E66" s="206" t="s">
        <v>520</v>
      </c>
      <c r="F66" s="206" t="s">
        <v>520</v>
      </c>
      <c r="G66" s="206" t="s">
        <v>520</v>
      </c>
      <c r="H66" s="206" t="s">
        <v>520</v>
      </c>
      <c r="I66" s="206" t="s">
        <v>520</v>
      </c>
      <c r="J66" s="206" t="s">
        <v>520</v>
      </c>
      <c r="K66" s="206" t="s">
        <v>520</v>
      </c>
      <c r="L66" s="206" t="s">
        <v>520</v>
      </c>
      <c r="M66" s="242"/>
      <c r="N66" s="262"/>
      <c r="O66" s="262"/>
      <c r="P66" s="262"/>
      <c r="Q66" s="13"/>
    </row>
    <row r="67" spans="1:17" ht="17.25" customHeight="1">
      <c r="A67" s="83" t="s">
        <v>625</v>
      </c>
      <c r="B67" s="250" t="s">
        <v>658</v>
      </c>
      <c r="C67" s="206" t="s">
        <v>520</v>
      </c>
      <c r="D67" s="206">
        <v>7847</v>
      </c>
      <c r="E67" s="206" t="s">
        <v>520</v>
      </c>
      <c r="F67" s="206" t="s">
        <v>520</v>
      </c>
      <c r="G67" s="206">
        <v>2312888</v>
      </c>
      <c r="H67" s="206">
        <v>31408</v>
      </c>
      <c r="I67" s="206" t="s">
        <v>520</v>
      </c>
      <c r="J67" s="206" t="s">
        <v>520</v>
      </c>
      <c r="K67" s="206">
        <v>2312888</v>
      </c>
      <c r="L67" s="206">
        <v>39255</v>
      </c>
      <c r="M67" s="242"/>
      <c r="N67" s="262"/>
      <c r="O67" s="262"/>
      <c r="P67" s="262"/>
      <c r="Q67" s="13"/>
    </row>
    <row r="68" spans="1:17" ht="17.25" customHeight="1">
      <c r="A68" s="83" t="s">
        <v>626</v>
      </c>
      <c r="B68" s="250"/>
      <c r="C68" s="206" t="s">
        <v>520</v>
      </c>
      <c r="D68" s="206" t="s">
        <v>520</v>
      </c>
      <c r="E68" s="206" t="s">
        <v>520</v>
      </c>
      <c r="F68" s="206" t="s">
        <v>520</v>
      </c>
      <c r="G68" s="206" t="s">
        <v>520</v>
      </c>
      <c r="H68" s="206" t="s">
        <v>520</v>
      </c>
      <c r="I68" s="206" t="s">
        <v>520</v>
      </c>
      <c r="J68" s="206" t="s">
        <v>520</v>
      </c>
      <c r="K68" s="206" t="s">
        <v>520</v>
      </c>
      <c r="L68" s="206" t="s">
        <v>520</v>
      </c>
      <c r="M68" s="242"/>
      <c r="N68" s="262"/>
      <c r="O68" s="262"/>
      <c r="P68" s="262"/>
      <c r="Q68" s="13"/>
    </row>
    <row r="69" spans="1:17" ht="30" customHeight="1">
      <c r="A69" s="83" t="s">
        <v>627</v>
      </c>
      <c r="B69" s="228"/>
      <c r="C69" s="206">
        <v>587</v>
      </c>
      <c r="D69" s="206">
        <v>221397</v>
      </c>
      <c r="E69" s="206" t="s">
        <v>520</v>
      </c>
      <c r="F69" s="206" t="s">
        <v>520</v>
      </c>
      <c r="G69" s="206">
        <v>1404</v>
      </c>
      <c r="H69" s="206">
        <v>21004</v>
      </c>
      <c r="I69" s="206">
        <v>200</v>
      </c>
      <c r="J69" s="206">
        <v>1135</v>
      </c>
      <c r="K69" s="206">
        <v>2191</v>
      </c>
      <c r="L69" s="206">
        <v>243536</v>
      </c>
      <c r="M69" s="242"/>
      <c r="N69" s="262"/>
      <c r="O69" s="262"/>
      <c r="P69" s="262"/>
      <c r="Q69" s="13"/>
    </row>
    <row r="70" spans="1:17" ht="17.25" customHeight="1">
      <c r="A70" s="83" t="s">
        <v>216</v>
      </c>
      <c r="B70" s="250"/>
      <c r="C70" s="206" t="s">
        <v>520</v>
      </c>
      <c r="D70" s="206">
        <v>96</v>
      </c>
      <c r="E70" s="206" t="s">
        <v>520</v>
      </c>
      <c r="F70" s="206" t="s">
        <v>520</v>
      </c>
      <c r="G70" s="206" t="s">
        <v>520</v>
      </c>
      <c r="H70" s="206">
        <v>20</v>
      </c>
      <c r="I70" s="206" t="s">
        <v>520</v>
      </c>
      <c r="J70" s="206" t="s">
        <v>520</v>
      </c>
      <c r="K70" s="206" t="s">
        <v>520</v>
      </c>
      <c r="L70" s="206">
        <v>116</v>
      </c>
      <c r="M70" s="242"/>
      <c r="N70" s="262"/>
      <c r="O70" s="262"/>
      <c r="P70" s="262"/>
      <c r="Q70" s="13"/>
    </row>
    <row r="71" spans="1:17" ht="18" customHeight="1">
      <c r="A71" s="83" t="s">
        <v>122</v>
      </c>
      <c r="B71" s="81" t="s">
        <v>122</v>
      </c>
      <c r="C71" s="208"/>
      <c r="D71" s="208"/>
      <c r="E71" s="208"/>
      <c r="F71" s="208"/>
      <c r="G71" s="208"/>
      <c r="H71" s="208"/>
      <c r="I71" s="208"/>
      <c r="J71" s="208"/>
      <c r="K71" s="208"/>
      <c r="L71" s="208"/>
      <c r="M71" s="243"/>
      <c r="N71" s="249"/>
      <c r="O71" s="248"/>
      <c r="Q71" s="13"/>
    </row>
    <row r="72" spans="1:17" ht="18" customHeight="1">
      <c r="A72" s="85" t="s">
        <v>747</v>
      </c>
      <c r="B72" s="87" t="s">
        <v>748</v>
      </c>
      <c r="C72" s="221">
        <f>SUM(C14:C70)</f>
        <v>7603220</v>
      </c>
      <c r="D72" s="221">
        <f aca="true" t="shared" si="0" ref="D72:L72">SUM(D14:D70)</f>
        <v>13197977</v>
      </c>
      <c r="E72" s="221">
        <f t="shared" si="0"/>
        <v>4445827</v>
      </c>
      <c r="F72" s="221">
        <f t="shared" si="0"/>
        <v>2264378</v>
      </c>
      <c r="G72" s="221">
        <f t="shared" si="0"/>
        <v>16433072</v>
      </c>
      <c r="H72" s="221">
        <f t="shared" si="0"/>
        <v>9829893</v>
      </c>
      <c r="I72" s="221">
        <f t="shared" si="0"/>
        <v>803979</v>
      </c>
      <c r="J72" s="221">
        <f t="shared" si="0"/>
        <v>58143</v>
      </c>
      <c r="K72" s="221">
        <f t="shared" si="0"/>
        <v>29286098</v>
      </c>
      <c r="L72" s="221">
        <f t="shared" si="0"/>
        <v>25350391</v>
      </c>
      <c r="M72" s="243"/>
      <c r="Q72" s="13"/>
    </row>
    <row r="73" spans="1:17" ht="15.75">
      <c r="A73" s="43"/>
      <c r="Q73" s="13"/>
    </row>
    <row r="74" spans="1:17" ht="15.75">
      <c r="A74" s="43"/>
      <c r="Q74" s="13"/>
    </row>
    <row r="75" spans="1:17" ht="15.75">
      <c r="A75" s="43"/>
      <c r="Q75" s="13"/>
    </row>
    <row r="76" spans="1:17" ht="15.75">
      <c r="A76" s="43"/>
      <c r="Q76" s="13"/>
    </row>
    <row r="77" spans="1:17" ht="15.75">
      <c r="A77" s="43"/>
      <c r="Q77" s="13"/>
    </row>
    <row r="78" spans="1:17" ht="15.75">
      <c r="A78" s="43"/>
      <c r="Q78" s="13"/>
    </row>
    <row r="79" spans="1:17" ht="15.75">
      <c r="A79" s="43"/>
      <c r="Q79" s="13"/>
    </row>
    <row r="80" spans="1:17" ht="15.75">
      <c r="A80" s="43"/>
      <c r="Q80" s="13"/>
    </row>
    <row r="81" spans="1:17" ht="15.75">
      <c r="A81" s="43"/>
      <c r="Q81" s="13"/>
    </row>
    <row r="82" spans="1:17" ht="15.75">
      <c r="A82" s="43"/>
      <c r="Q82" s="13"/>
    </row>
    <row r="83" spans="1:17" ht="15.75">
      <c r="A83" s="43"/>
      <c r="Q83" s="13"/>
    </row>
    <row r="84" spans="1:17" ht="15.75">
      <c r="A84" s="43"/>
      <c r="Q84" s="1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sheetData>
  <sheetProtection/>
  <mergeCells count="10">
    <mergeCell ref="A1:L1"/>
    <mergeCell ref="A2:L2"/>
    <mergeCell ref="A4:B4"/>
    <mergeCell ref="A5:B5"/>
    <mergeCell ref="C7:L7"/>
    <mergeCell ref="E8:F9"/>
    <mergeCell ref="I8:J9"/>
    <mergeCell ref="K8:L9"/>
    <mergeCell ref="C8:D9"/>
    <mergeCell ref="G8:H9"/>
  </mergeCells>
  <printOptions/>
  <pageMargins left="0.31496062992125984" right="0.31496062992125984" top="0.31496062992125984" bottom="0.2362204724409449" header="0.5118110236220472" footer="0.5118110236220472"/>
  <pageSetup fitToHeight="3" horizontalDpi="600" verticalDpi="600" orientation="landscape" paperSize="9" scale="65" r:id="rId1"/>
  <rowBreaks count="2" manualBreakCount="2">
    <brk id="38" max="11" man="1"/>
    <brk id="63" max="255" man="1"/>
  </rowBreaks>
</worksheet>
</file>

<file path=xl/worksheets/sheet17.xml><?xml version="1.0" encoding="utf-8"?>
<worksheet xmlns="http://schemas.openxmlformats.org/spreadsheetml/2006/main" xmlns:r="http://schemas.openxmlformats.org/officeDocument/2006/relationships">
  <dimension ref="A1:DC181"/>
  <sheetViews>
    <sheetView zoomScale="75" zoomScaleNormal="75" zoomScalePageLayoutView="0" workbookViewId="0" topLeftCell="A1">
      <selection activeCell="A1" sqref="A1:H1"/>
    </sheetView>
  </sheetViews>
  <sheetFormatPr defaultColWidth="9.00390625" defaultRowHeight="16.5"/>
  <cols>
    <col min="1" max="1" width="27.125" style="13" customWidth="1"/>
    <col min="2" max="2" width="21.625" style="13" customWidth="1"/>
    <col min="3" max="6" width="14.625" style="13" customWidth="1"/>
    <col min="7" max="8" width="17.625" style="13" customWidth="1"/>
    <col min="9" max="9" width="10.625" style="43" bestFit="1" customWidth="1"/>
    <col min="10" max="11" width="9.00390625" style="249" customWidth="1"/>
    <col min="12" max="16384" width="9.00390625" style="43" customWidth="1"/>
  </cols>
  <sheetData>
    <row r="1" spans="1:11" s="232" customFormat="1" ht="45.75" customHeight="1">
      <c r="A1" s="317" t="s">
        <v>2</v>
      </c>
      <c r="B1" s="317"/>
      <c r="C1" s="318"/>
      <c r="D1" s="318"/>
      <c r="E1" s="318"/>
      <c r="F1" s="318"/>
      <c r="G1" s="318"/>
      <c r="H1" s="318"/>
      <c r="J1" s="266"/>
      <c r="K1" s="266"/>
    </row>
    <row r="2" spans="1:11" s="232" customFormat="1" ht="43.5" customHeight="1">
      <c r="A2" s="317" t="s">
        <v>774</v>
      </c>
      <c r="B2" s="317"/>
      <c r="C2" s="318"/>
      <c r="D2" s="318"/>
      <c r="E2" s="318"/>
      <c r="F2" s="318"/>
      <c r="G2" s="318"/>
      <c r="H2" s="318"/>
      <c r="J2" s="266"/>
      <c r="K2" s="266"/>
    </row>
    <row r="3" spans="1:11" s="13" customFormat="1" ht="7.5" customHeight="1">
      <c r="A3" s="20"/>
      <c r="B3" s="20"/>
      <c r="C3" s="21"/>
      <c r="J3" s="248"/>
      <c r="K3" s="248"/>
    </row>
    <row r="4" spans="1:11" s="21" customFormat="1" ht="37.5" customHeight="1">
      <c r="A4" s="319" t="s">
        <v>0</v>
      </c>
      <c r="B4" s="319"/>
      <c r="J4" s="267"/>
      <c r="K4" s="267"/>
    </row>
    <row r="5" spans="1:11" s="21" customFormat="1" ht="37.5" customHeight="1">
      <c r="A5" s="319" t="s">
        <v>1</v>
      </c>
      <c r="B5" s="319"/>
      <c r="J5" s="267"/>
      <c r="K5" s="267"/>
    </row>
    <row r="6" spans="10:11" s="13" customFormat="1" ht="12.75" customHeight="1">
      <c r="J6" s="248"/>
      <c r="K6" s="248"/>
    </row>
    <row r="7" spans="1:11" s="9" customFormat="1" ht="39.75" customHeight="1">
      <c r="A7" s="77"/>
      <c r="B7" s="79"/>
      <c r="C7" s="331" t="s">
        <v>30</v>
      </c>
      <c r="D7" s="323"/>
      <c r="E7" s="323"/>
      <c r="F7" s="323"/>
      <c r="G7" s="323"/>
      <c r="H7" s="321"/>
      <c r="J7" s="246"/>
      <c r="K7" s="246"/>
    </row>
    <row r="8" spans="1:11" s="9" customFormat="1" ht="33.75" customHeight="1">
      <c r="A8" s="78"/>
      <c r="B8" s="80"/>
      <c r="C8" s="332" t="s">
        <v>31</v>
      </c>
      <c r="D8" s="333"/>
      <c r="E8" s="332" t="s">
        <v>32</v>
      </c>
      <c r="F8" s="333"/>
      <c r="G8" s="332" t="s">
        <v>50</v>
      </c>
      <c r="H8" s="333"/>
      <c r="J8" s="246"/>
      <c r="K8" s="246"/>
    </row>
    <row r="9" spans="1:11" s="9" customFormat="1" ht="33.75" customHeight="1">
      <c r="A9" s="78"/>
      <c r="B9" s="80"/>
      <c r="C9" s="336"/>
      <c r="D9" s="337"/>
      <c r="E9" s="334"/>
      <c r="F9" s="335"/>
      <c r="G9" s="334"/>
      <c r="H9" s="335"/>
      <c r="J9" s="246"/>
      <c r="K9" s="246"/>
    </row>
    <row r="10" spans="1:11" s="9" customFormat="1" ht="33.75" customHeight="1">
      <c r="A10" s="78"/>
      <c r="B10" s="22"/>
      <c r="C10" s="88" t="s">
        <v>250</v>
      </c>
      <c r="D10" s="90" t="s">
        <v>252</v>
      </c>
      <c r="E10" s="88" t="s">
        <v>250</v>
      </c>
      <c r="F10" s="90" t="s">
        <v>252</v>
      </c>
      <c r="G10" s="92" t="s">
        <v>250</v>
      </c>
      <c r="H10" s="91" t="s">
        <v>252</v>
      </c>
      <c r="J10" s="246"/>
      <c r="K10" s="246"/>
    </row>
    <row r="11" spans="1:11" s="9" customFormat="1" ht="16.5" customHeight="1">
      <c r="A11" s="78"/>
      <c r="B11" s="22"/>
      <c r="C11" s="17" t="s">
        <v>123</v>
      </c>
      <c r="D11" s="17" t="s">
        <v>117</v>
      </c>
      <c r="E11" s="17" t="s">
        <v>123</v>
      </c>
      <c r="F11" s="17" t="s">
        <v>117</v>
      </c>
      <c r="G11" s="17" t="s">
        <v>123</v>
      </c>
      <c r="H11" s="18" t="s">
        <v>117</v>
      </c>
      <c r="J11" s="246"/>
      <c r="K11" s="246"/>
    </row>
    <row r="12" spans="1:11" s="9" customFormat="1" ht="16.5" customHeight="1">
      <c r="A12" s="78"/>
      <c r="B12" s="22"/>
      <c r="C12" s="17" t="s">
        <v>120</v>
      </c>
      <c r="D12" s="17" t="s">
        <v>120</v>
      </c>
      <c r="E12" s="17" t="s">
        <v>124</v>
      </c>
      <c r="F12" s="17" t="s">
        <v>120</v>
      </c>
      <c r="G12" s="17" t="s">
        <v>124</v>
      </c>
      <c r="H12" s="18" t="s">
        <v>120</v>
      </c>
      <c r="J12" s="246"/>
      <c r="K12" s="246"/>
    </row>
    <row r="13" spans="1:107" s="23" customFormat="1" ht="33.75" customHeight="1">
      <c r="A13" s="82" t="s">
        <v>121</v>
      </c>
      <c r="B13" s="86" t="s">
        <v>243</v>
      </c>
      <c r="C13" s="89" t="s">
        <v>251</v>
      </c>
      <c r="D13" s="89" t="s">
        <v>251</v>
      </c>
      <c r="E13" s="89" t="s">
        <v>251</v>
      </c>
      <c r="F13" s="89" t="s">
        <v>251</v>
      </c>
      <c r="G13" s="89" t="s">
        <v>251</v>
      </c>
      <c r="H13" s="89" t="s">
        <v>251</v>
      </c>
      <c r="I13" s="24"/>
      <c r="J13" s="247"/>
      <c r="K13" s="247"/>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row>
    <row r="14" spans="1:11" s="13" customFormat="1" ht="30" customHeight="1">
      <c r="A14" s="229" t="s">
        <v>650</v>
      </c>
      <c r="B14" s="250" t="s">
        <v>114</v>
      </c>
      <c r="C14" s="206">
        <v>77466</v>
      </c>
      <c r="D14" s="206">
        <v>161381</v>
      </c>
      <c r="E14" s="206">
        <v>88926</v>
      </c>
      <c r="F14" s="206">
        <v>21835</v>
      </c>
      <c r="G14" s="206">
        <v>166392</v>
      </c>
      <c r="H14" s="244">
        <v>183216</v>
      </c>
      <c r="I14" s="218"/>
      <c r="J14" s="262"/>
      <c r="K14" s="262"/>
    </row>
    <row r="15" spans="1:11" s="13" customFormat="1" ht="18" customHeight="1">
      <c r="A15" s="83" t="s">
        <v>651</v>
      </c>
      <c r="B15" s="250" t="s">
        <v>636</v>
      </c>
      <c r="C15" s="206">
        <v>137796</v>
      </c>
      <c r="D15" s="206">
        <v>247824</v>
      </c>
      <c r="E15" s="206">
        <v>217303</v>
      </c>
      <c r="F15" s="206">
        <v>103052</v>
      </c>
      <c r="G15" s="206">
        <v>355099</v>
      </c>
      <c r="H15" s="206">
        <v>350876</v>
      </c>
      <c r="I15" s="218"/>
      <c r="J15" s="262"/>
      <c r="K15" s="262"/>
    </row>
    <row r="16" spans="1:11" s="13" customFormat="1" ht="18" customHeight="1">
      <c r="A16" s="83" t="s">
        <v>126</v>
      </c>
      <c r="B16" s="250" t="s">
        <v>683</v>
      </c>
      <c r="C16" s="206" t="s">
        <v>520</v>
      </c>
      <c r="D16" s="206">
        <v>2701</v>
      </c>
      <c r="E16" s="206" t="s">
        <v>520</v>
      </c>
      <c r="F16" s="206" t="s">
        <v>520</v>
      </c>
      <c r="G16" s="206" t="s">
        <v>520</v>
      </c>
      <c r="H16" s="206">
        <v>2701</v>
      </c>
      <c r="I16" s="218"/>
      <c r="J16" s="262"/>
      <c r="K16" s="262"/>
    </row>
    <row r="17" spans="1:11" s="13" customFormat="1" ht="18" customHeight="1">
      <c r="A17" s="83" t="s">
        <v>3</v>
      </c>
      <c r="B17" s="250" t="s">
        <v>4</v>
      </c>
      <c r="C17" s="206">
        <v>3347799</v>
      </c>
      <c r="D17" s="206">
        <v>1681649</v>
      </c>
      <c r="E17" s="206">
        <v>1423271</v>
      </c>
      <c r="F17" s="206">
        <v>454382</v>
      </c>
      <c r="G17" s="206">
        <v>4771070</v>
      </c>
      <c r="H17" s="206">
        <v>2136031</v>
      </c>
      <c r="I17" s="218"/>
      <c r="J17" s="262"/>
      <c r="K17" s="262"/>
    </row>
    <row r="18" spans="1:11" s="13" customFormat="1" ht="18" customHeight="1">
      <c r="A18" s="83" t="s">
        <v>125</v>
      </c>
      <c r="B18" s="250"/>
      <c r="C18" s="206" t="s">
        <v>520</v>
      </c>
      <c r="D18" s="206" t="s">
        <v>520</v>
      </c>
      <c r="E18" s="206" t="s">
        <v>520</v>
      </c>
      <c r="F18" s="206" t="s">
        <v>520</v>
      </c>
      <c r="G18" s="206" t="s">
        <v>520</v>
      </c>
      <c r="H18" s="206" t="s">
        <v>520</v>
      </c>
      <c r="I18" s="218"/>
      <c r="J18" s="262"/>
      <c r="K18" s="262"/>
    </row>
    <row r="19" spans="1:11" s="13" customFormat="1" ht="30" customHeight="1">
      <c r="A19" s="83" t="s">
        <v>127</v>
      </c>
      <c r="B19" s="250" t="s">
        <v>171</v>
      </c>
      <c r="C19" s="206" t="s">
        <v>520</v>
      </c>
      <c r="D19" s="206" t="s">
        <v>520</v>
      </c>
      <c r="E19" s="206" t="s">
        <v>520</v>
      </c>
      <c r="F19" s="206" t="s">
        <v>520</v>
      </c>
      <c r="G19" s="206" t="s">
        <v>520</v>
      </c>
      <c r="H19" s="206" t="s">
        <v>520</v>
      </c>
      <c r="I19" s="218"/>
      <c r="J19" s="262"/>
      <c r="K19" s="262"/>
    </row>
    <row r="20" spans="1:11" s="13" customFormat="1" ht="18" customHeight="1">
      <c r="A20" s="83" t="s">
        <v>128</v>
      </c>
      <c r="B20" s="250" t="s">
        <v>172</v>
      </c>
      <c r="C20" s="206">
        <v>85</v>
      </c>
      <c r="D20" s="206">
        <v>302</v>
      </c>
      <c r="E20" s="206" t="s">
        <v>520</v>
      </c>
      <c r="F20" s="206">
        <v>442</v>
      </c>
      <c r="G20" s="206">
        <v>85</v>
      </c>
      <c r="H20" s="206">
        <v>744</v>
      </c>
      <c r="I20" s="218"/>
      <c r="J20" s="262"/>
      <c r="K20" s="262"/>
    </row>
    <row r="21" spans="1:11" s="13" customFormat="1" ht="18" customHeight="1">
      <c r="A21" s="83" t="s">
        <v>612</v>
      </c>
      <c r="B21" s="250" t="s">
        <v>115</v>
      </c>
      <c r="C21" s="206">
        <v>120</v>
      </c>
      <c r="D21" s="206">
        <v>100912</v>
      </c>
      <c r="E21" s="206" t="s">
        <v>520</v>
      </c>
      <c r="F21" s="206">
        <v>9938</v>
      </c>
      <c r="G21" s="206">
        <v>120</v>
      </c>
      <c r="H21" s="206">
        <v>110850</v>
      </c>
      <c r="I21" s="218"/>
      <c r="J21" s="262"/>
      <c r="K21" s="262"/>
    </row>
    <row r="22" spans="1:11" s="13" customFormat="1" ht="18" customHeight="1">
      <c r="A22" s="83" t="s">
        <v>129</v>
      </c>
      <c r="B22" s="250" t="s">
        <v>681</v>
      </c>
      <c r="C22" s="206">
        <v>200227</v>
      </c>
      <c r="D22" s="206">
        <v>553785</v>
      </c>
      <c r="E22" s="206">
        <v>1129952</v>
      </c>
      <c r="F22" s="206">
        <v>1133988</v>
      </c>
      <c r="G22" s="206">
        <v>1330179</v>
      </c>
      <c r="H22" s="206">
        <v>1687773</v>
      </c>
      <c r="I22" s="218"/>
      <c r="J22" s="262"/>
      <c r="K22" s="262"/>
    </row>
    <row r="23" spans="1:11" s="13" customFormat="1" ht="18" customHeight="1">
      <c r="A23" s="83" t="s">
        <v>130</v>
      </c>
      <c r="B23" s="250" t="s">
        <v>663</v>
      </c>
      <c r="C23" s="206" t="s">
        <v>520</v>
      </c>
      <c r="D23" s="206">
        <v>388</v>
      </c>
      <c r="E23" s="206" t="s">
        <v>520</v>
      </c>
      <c r="F23" s="206">
        <v>114</v>
      </c>
      <c r="G23" s="206" t="s">
        <v>520</v>
      </c>
      <c r="H23" s="206">
        <v>502</v>
      </c>
      <c r="I23" s="218"/>
      <c r="J23" s="262"/>
      <c r="K23" s="262"/>
    </row>
    <row r="24" spans="1:11" s="13" customFormat="1" ht="30" customHeight="1">
      <c r="A24" s="83" t="s">
        <v>131</v>
      </c>
      <c r="B24" s="250"/>
      <c r="C24" s="206" t="s">
        <v>520</v>
      </c>
      <c r="D24" s="206" t="s">
        <v>520</v>
      </c>
      <c r="E24" s="206" t="s">
        <v>520</v>
      </c>
      <c r="F24" s="206" t="s">
        <v>520</v>
      </c>
      <c r="G24" s="206" t="s">
        <v>520</v>
      </c>
      <c r="H24" s="206" t="s">
        <v>520</v>
      </c>
      <c r="I24" s="218"/>
      <c r="J24" s="262"/>
      <c r="K24" s="262"/>
    </row>
    <row r="25" spans="1:11" s="13" customFormat="1" ht="18" customHeight="1">
      <c r="A25" s="83" t="s">
        <v>613</v>
      </c>
      <c r="B25" s="250" t="s">
        <v>633</v>
      </c>
      <c r="C25" s="206">
        <v>42118</v>
      </c>
      <c r="D25" s="206">
        <v>11791</v>
      </c>
      <c r="E25" s="206">
        <v>61</v>
      </c>
      <c r="F25" s="206">
        <v>1872</v>
      </c>
      <c r="G25" s="206">
        <v>42179</v>
      </c>
      <c r="H25" s="206">
        <v>13663</v>
      </c>
      <c r="I25" s="218"/>
      <c r="J25" s="262"/>
      <c r="K25" s="262"/>
    </row>
    <row r="26" spans="1:11" s="13" customFormat="1" ht="18" customHeight="1">
      <c r="A26" s="83" t="s">
        <v>614</v>
      </c>
      <c r="B26" s="250" t="s">
        <v>601</v>
      </c>
      <c r="C26" s="206">
        <v>2499</v>
      </c>
      <c r="D26" s="206">
        <v>502710</v>
      </c>
      <c r="E26" s="206" t="s">
        <v>520</v>
      </c>
      <c r="F26" s="206">
        <v>14896</v>
      </c>
      <c r="G26" s="206">
        <v>2499</v>
      </c>
      <c r="H26" s="206">
        <v>517606</v>
      </c>
      <c r="I26" s="218"/>
      <c r="J26" s="262"/>
      <c r="K26" s="262"/>
    </row>
    <row r="27" spans="1:11" s="13" customFormat="1" ht="18" customHeight="1">
      <c r="A27" s="83" t="s">
        <v>132</v>
      </c>
      <c r="B27" s="250" t="s">
        <v>176</v>
      </c>
      <c r="C27" s="206" t="s">
        <v>520</v>
      </c>
      <c r="D27" s="206" t="s">
        <v>520</v>
      </c>
      <c r="E27" s="206" t="s">
        <v>520</v>
      </c>
      <c r="F27" s="206" t="s">
        <v>520</v>
      </c>
      <c r="G27" s="206" t="s">
        <v>520</v>
      </c>
      <c r="H27" s="206" t="s">
        <v>520</v>
      </c>
      <c r="I27" s="218"/>
      <c r="J27" s="262"/>
      <c r="K27" s="262"/>
    </row>
    <row r="28" spans="1:11" s="13" customFormat="1" ht="18" customHeight="1">
      <c r="A28" s="83" t="s">
        <v>133</v>
      </c>
      <c r="B28" s="250" t="s">
        <v>178</v>
      </c>
      <c r="C28" s="206">
        <v>2966986</v>
      </c>
      <c r="D28" s="206">
        <v>3277480</v>
      </c>
      <c r="E28" s="206">
        <v>536647</v>
      </c>
      <c r="F28" s="206">
        <v>272242</v>
      </c>
      <c r="G28" s="206">
        <v>3503633</v>
      </c>
      <c r="H28" s="206">
        <v>3549722</v>
      </c>
      <c r="I28" s="218"/>
      <c r="J28" s="262"/>
      <c r="K28" s="262"/>
    </row>
    <row r="29" spans="1:11" s="13" customFormat="1" ht="30" customHeight="1">
      <c r="A29" s="83" t="s">
        <v>680</v>
      </c>
      <c r="B29" s="81"/>
      <c r="C29" s="206" t="s">
        <v>520</v>
      </c>
      <c r="D29" s="206" t="s">
        <v>520</v>
      </c>
      <c r="E29" s="206" t="s">
        <v>520</v>
      </c>
      <c r="F29" s="206" t="s">
        <v>520</v>
      </c>
      <c r="G29" s="206" t="s">
        <v>520</v>
      </c>
      <c r="H29" s="206" t="s">
        <v>520</v>
      </c>
      <c r="I29" s="218"/>
      <c r="J29" s="262"/>
      <c r="K29" s="262"/>
    </row>
    <row r="30" spans="1:11" s="13" customFormat="1" ht="17.25" customHeight="1">
      <c r="A30" s="83" t="s">
        <v>135</v>
      </c>
      <c r="B30" s="250" t="s">
        <v>634</v>
      </c>
      <c r="C30" s="206">
        <v>1918548</v>
      </c>
      <c r="D30" s="206">
        <v>4004726</v>
      </c>
      <c r="E30" s="206">
        <v>121236</v>
      </c>
      <c r="F30" s="206">
        <v>1022288</v>
      </c>
      <c r="G30" s="206">
        <v>2039784</v>
      </c>
      <c r="H30" s="206">
        <v>5027014</v>
      </c>
      <c r="I30" s="218"/>
      <c r="J30" s="262"/>
      <c r="K30" s="262"/>
    </row>
    <row r="31" spans="1:11" s="13" customFormat="1" ht="17.25" customHeight="1">
      <c r="A31" s="83" t="s">
        <v>615</v>
      </c>
      <c r="B31" s="250" t="s">
        <v>635</v>
      </c>
      <c r="C31" s="206">
        <v>867</v>
      </c>
      <c r="D31" s="206">
        <v>27622</v>
      </c>
      <c r="E31" s="206" t="s">
        <v>520</v>
      </c>
      <c r="F31" s="206">
        <v>5811</v>
      </c>
      <c r="G31" s="206">
        <v>867</v>
      </c>
      <c r="H31" s="206">
        <v>33433</v>
      </c>
      <c r="I31" s="218"/>
      <c r="J31" s="262"/>
      <c r="K31" s="262"/>
    </row>
    <row r="32" spans="1:11" s="13" customFormat="1" ht="17.25" customHeight="1">
      <c r="A32" s="83" t="s">
        <v>182</v>
      </c>
      <c r="B32" s="81"/>
      <c r="C32" s="206" t="s">
        <v>520</v>
      </c>
      <c r="D32" s="206" t="s">
        <v>520</v>
      </c>
      <c r="E32" s="206" t="s">
        <v>520</v>
      </c>
      <c r="F32" s="206" t="s">
        <v>520</v>
      </c>
      <c r="G32" s="206" t="s">
        <v>520</v>
      </c>
      <c r="H32" s="206" t="s">
        <v>520</v>
      </c>
      <c r="I32" s="218"/>
      <c r="J32" s="262"/>
      <c r="K32" s="262"/>
    </row>
    <row r="33" spans="1:11" s="13" customFormat="1" ht="17.25" customHeight="1">
      <c r="A33" s="83" t="s">
        <v>136</v>
      </c>
      <c r="B33" s="81"/>
      <c r="C33" s="206" t="s">
        <v>520</v>
      </c>
      <c r="D33" s="206" t="s">
        <v>520</v>
      </c>
      <c r="E33" s="206" t="s">
        <v>520</v>
      </c>
      <c r="F33" s="206" t="s">
        <v>520</v>
      </c>
      <c r="G33" s="206" t="s">
        <v>520</v>
      </c>
      <c r="H33" s="206" t="s">
        <v>520</v>
      </c>
      <c r="I33" s="218"/>
      <c r="J33" s="262"/>
      <c r="K33" s="262"/>
    </row>
    <row r="34" spans="1:11" s="13" customFormat="1" ht="30" customHeight="1">
      <c r="A34" s="83" t="s">
        <v>137</v>
      </c>
      <c r="B34" s="250" t="s">
        <v>184</v>
      </c>
      <c r="C34" s="206">
        <v>5125</v>
      </c>
      <c r="D34" s="206">
        <v>118951</v>
      </c>
      <c r="E34" s="206">
        <v>81952</v>
      </c>
      <c r="F34" s="206">
        <v>42260</v>
      </c>
      <c r="G34" s="206">
        <v>87077</v>
      </c>
      <c r="H34" s="206">
        <v>161211</v>
      </c>
      <c r="I34" s="218"/>
      <c r="J34" s="262"/>
      <c r="K34" s="262"/>
    </row>
    <row r="35" spans="1:11" s="13" customFormat="1" ht="17.25" customHeight="1">
      <c r="A35" s="83" t="s">
        <v>616</v>
      </c>
      <c r="B35" s="250"/>
      <c r="C35" s="206" t="s">
        <v>520</v>
      </c>
      <c r="D35" s="206" t="s">
        <v>520</v>
      </c>
      <c r="E35" s="206" t="s">
        <v>520</v>
      </c>
      <c r="F35" s="206" t="s">
        <v>520</v>
      </c>
      <c r="G35" s="206" t="s">
        <v>520</v>
      </c>
      <c r="H35" s="206" t="s">
        <v>520</v>
      </c>
      <c r="I35" s="218"/>
      <c r="J35" s="262"/>
      <c r="K35" s="262"/>
    </row>
    <row r="36" spans="1:11" s="13" customFormat="1" ht="17.25" customHeight="1">
      <c r="A36" s="83" t="s">
        <v>617</v>
      </c>
      <c r="B36" s="250" t="s">
        <v>682</v>
      </c>
      <c r="C36" s="206">
        <v>178172</v>
      </c>
      <c r="D36" s="206">
        <v>38611</v>
      </c>
      <c r="E36" s="206">
        <v>43036</v>
      </c>
      <c r="F36" s="206">
        <v>17601</v>
      </c>
      <c r="G36" s="206">
        <v>221208</v>
      </c>
      <c r="H36" s="206">
        <v>56212</v>
      </c>
      <c r="I36" s="218"/>
      <c r="J36" s="262"/>
      <c r="K36" s="262"/>
    </row>
    <row r="37" spans="1:11" s="13" customFormat="1" ht="17.25" customHeight="1">
      <c r="A37" s="83" t="s">
        <v>750</v>
      </c>
      <c r="B37" s="230" t="s">
        <v>751</v>
      </c>
      <c r="C37" s="206">
        <v>793991</v>
      </c>
      <c r="D37" s="206">
        <v>366585</v>
      </c>
      <c r="E37" s="206">
        <v>429012</v>
      </c>
      <c r="F37" s="206">
        <v>180071</v>
      </c>
      <c r="G37" s="206">
        <v>1223003</v>
      </c>
      <c r="H37" s="206">
        <v>546656</v>
      </c>
      <c r="I37" s="218"/>
      <c r="J37" s="262"/>
      <c r="K37" s="262"/>
    </row>
    <row r="38" spans="1:14" ht="17.25" customHeight="1">
      <c r="A38" s="84" t="s">
        <v>652</v>
      </c>
      <c r="B38" s="251" t="s">
        <v>653</v>
      </c>
      <c r="C38" s="207" t="s">
        <v>520</v>
      </c>
      <c r="D38" s="207" t="s">
        <v>520</v>
      </c>
      <c r="E38" s="207" t="s">
        <v>520</v>
      </c>
      <c r="F38" s="207" t="s">
        <v>520</v>
      </c>
      <c r="G38" s="207" t="s">
        <v>520</v>
      </c>
      <c r="H38" s="207" t="s">
        <v>520</v>
      </c>
      <c r="I38" s="242"/>
      <c r="J38" s="262"/>
      <c r="K38" s="262"/>
      <c r="L38" s="13"/>
      <c r="M38" s="13"/>
      <c r="N38" s="13"/>
    </row>
    <row r="39" spans="1:14" ht="30" customHeight="1">
      <c r="A39" s="83" t="s">
        <v>138</v>
      </c>
      <c r="B39" s="250"/>
      <c r="C39" s="206">
        <v>41375</v>
      </c>
      <c r="D39" s="206">
        <v>39195</v>
      </c>
      <c r="E39" s="206">
        <v>211210</v>
      </c>
      <c r="F39" s="206">
        <v>50600</v>
      </c>
      <c r="G39" s="206">
        <v>252585</v>
      </c>
      <c r="H39" s="244">
        <v>89795</v>
      </c>
      <c r="I39" s="242"/>
      <c r="J39" s="262"/>
      <c r="K39" s="262"/>
      <c r="L39" s="13"/>
      <c r="M39" s="13"/>
      <c r="N39" s="13"/>
    </row>
    <row r="40" spans="1:14" ht="17.25" customHeight="1">
      <c r="A40" s="83" t="s">
        <v>618</v>
      </c>
      <c r="B40" s="250" t="s">
        <v>597</v>
      </c>
      <c r="C40" s="206">
        <v>862133</v>
      </c>
      <c r="D40" s="206">
        <v>1465287</v>
      </c>
      <c r="E40" s="206">
        <v>73686</v>
      </c>
      <c r="F40" s="206">
        <v>126479</v>
      </c>
      <c r="G40" s="206">
        <v>935819</v>
      </c>
      <c r="H40" s="206">
        <v>1591766</v>
      </c>
      <c r="I40" s="242"/>
      <c r="J40" s="262"/>
      <c r="K40" s="262"/>
      <c r="L40" s="13"/>
      <c r="M40" s="13"/>
      <c r="N40" s="13"/>
    </row>
    <row r="41" spans="1:14" ht="17.25" customHeight="1">
      <c r="A41" s="83" t="s">
        <v>139</v>
      </c>
      <c r="B41" s="81"/>
      <c r="C41" s="206" t="s">
        <v>520</v>
      </c>
      <c r="D41" s="206" t="s">
        <v>520</v>
      </c>
      <c r="E41" s="206" t="s">
        <v>520</v>
      </c>
      <c r="F41" s="206" t="s">
        <v>520</v>
      </c>
      <c r="G41" s="206" t="s">
        <v>520</v>
      </c>
      <c r="H41" s="206" t="s">
        <v>520</v>
      </c>
      <c r="I41" s="242"/>
      <c r="J41" s="262"/>
      <c r="K41" s="262"/>
      <c r="L41" s="13"/>
      <c r="M41" s="13"/>
      <c r="N41" s="13"/>
    </row>
    <row r="42" spans="1:14" ht="17.25" customHeight="1">
      <c r="A42" s="83" t="s">
        <v>140</v>
      </c>
      <c r="B42" s="250" t="s">
        <v>186</v>
      </c>
      <c r="C42" s="206">
        <v>76564</v>
      </c>
      <c r="D42" s="206">
        <v>174910</v>
      </c>
      <c r="E42" s="206">
        <v>49366</v>
      </c>
      <c r="F42" s="206">
        <v>13343</v>
      </c>
      <c r="G42" s="206">
        <v>125930</v>
      </c>
      <c r="H42" s="206">
        <v>188253</v>
      </c>
      <c r="I42" s="242"/>
      <c r="J42" s="262"/>
      <c r="K42" s="262"/>
      <c r="L42" s="13"/>
      <c r="M42" s="13"/>
      <c r="N42" s="13"/>
    </row>
    <row r="43" spans="1:14" ht="17.25" customHeight="1">
      <c r="A43" s="83" t="s">
        <v>141</v>
      </c>
      <c r="B43" s="250" t="s">
        <v>189</v>
      </c>
      <c r="C43" s="206" t="s">
        <v>520</v>
      </c>
      <c r="D43" s="206" t="s">
        <v>520</v>
      </c>
      <c r="E43" s="206" t="s">
        <v>520</v>
      </c>
      <c r="F43" s="206" t="s">
        <v>520</v>
      </c>
      <c r="G43" s="206" t="s">
        <v>520</v>
      </c>
      <c r="H43" s="206" t="s">
        <v>520</v>
      </c>
      <c r="I43" s="242"/>
      <c r="J43" s="262"/>
      <c r="K43" s="262"/>
      <c r="L43" s="13"/>
      <c r="M43" s="13"/>
      <c r="N43" s="13"/>
    </row>
    <row r="44" spans="1:14" ht="30" customHeight="1">
      <c r="A44" s="83" t="s">
        <v>142</v>
      </c>
      <c r="B44" s="250" t="s">
        <v>191</v>
      </c>
      <c r="C44" s="206">
        <v>3329090</v>
      </c>
      <c r="D44" s="206">
        <v>2383638</v>
      </c>
      <c r="E44" s="206">
        <v>3160620</v>
      </c>
      <c r="F44" s="206">
        <v>1410398</v>
      </c>
      <c r="G44" s="206">
        <v>6489710</v>
      </c>
      <c r="H44" s="206">
        <v>3794036</v>
      </c>
      <c r="I44" s="242"/>
      <c r="J44" s="262"/>
      <c r="K44" s="262"/>
      <c r="L44" s="13"/>
      <c r="M44" s="13"/>
      <c r="N44" s="13"/>
    </row>
    <row r="45" spans="1:14" ht="17.25" customHeight="1">
      <c r="A45" s="83" t="s">
        <v>143</v>
      </c>
      <c r="B45" s="250" t="s">
        <v>193</v>
      </c>
      <c r="C45" s="206" t="s">
        <v>520</v>
      </c>
      <c r="D45" s="206">
        <v>647</v>
      </c>
      <c r="E45" s="206" t="s">
        <v>520</v>
      </c>
      <c r="F45" s="206" t="s">
        <v>520</v>
      </c>
      <c r="G45" s="206" t="s">
        <v>520</v>
      </c>
      <c r="H45" s="206">
        <v>647</v>
      </c>
      <c r="I45" s="242"/>
      <c r="J45" s="262"/>
      <c r="K45" s="262"/>
      <c r="L45" s="13"/>
      <c r="M45" s="13"/>
      <c r="N45" s="13"/>
    </row>
    <row r="46" spans="1:14" ht="17.25" customHeight="1">
      <c r="A46" s="83" t="s">
        <v>146</v>
      </c>
      <c r="B46" s="250" t="s">
        <v>654</v>
      </c>
      <c r="C46" s="206">
        <v>499705</v>
      </c>
      <c r="D46" s="206">
        <v>745685</v>
      </c>
      <c r="E46" s="206">
        <v>376949</v>
      </c>
      <c r="F46" s="206">
        <v>114144</v>
      </c>
      <c r="G46" s="206">
        <v>876654</v>
      </c>
      <c r="H46" s="206">
        <v>859829</v>
      </c>
      <c r="I46" s="242"/>
      <c r="J46" s="262"/>
      <c r="K46" s="262"/>
      <c r="L46" s="13"/>
      <c r="M46" s="13"/>
      <c r="N46" s="13"/>
    </row>
    <row r="47" spans="1:14" ht="17.25" customHeight="1">
      <c r="A47" s="83" t="s">
        <v>147</v>
      </c>
      <c r="B47" s="81"/>
      <c r="C47" s="206" t="s">
        <v>520</v>
      </c>
      <c r="D47" s="206" t="s">
        <v>520</v>
      </c>
      <c r="E47" s="206" t="s">
        <v>520</v>
      </c>
      <c r="F47" s="206" t="s">
        <v>520</v>
      </c>
      <c r="G47" s="206" t="s">
        <v>520</v>
      </c>
      <c r="H47" s="206" t="s">
        <v>520</v>
      </c>
      <c r="I47" s="242"/>
      <c r="J47" s="262"/>
      <c r="K47" s="262"/>
      <c r="L47" s="13"/>
      <c r="M47" s="13"/>
      <c r="N47" s="13"/>
    </row>
    <row r="48" spans="1:14" ht="17.25" customHeight="1">
      <c r="A48" s="83" t="s">
        <v>148</v>
      </c>
      <c r="B48" s="250" t="s">
        <v>655</v>
      </c>
      <c r="C48" s="206">
        <v>132739</v>
      </c>
      <c r="D48" s="206">
        <v>282970</v>
      </c>
      <c r="E48" s="206">
        <v>152972</v>
      </c>
      <c r="F48" s="206">
        <v>96906</v>
      </c>
      <c r="G48" s="206">
        <v>285711</v>
      </c>
      <c r="H48" s="206">
        <v>379876</v>
      </c>
      <c r="I48" s="242"/>
      <c r="J48" s="262"/>
      <c r="K48" s="262"/>
      <c r="L48" s="13"/>
      <c r="M48" s="13"/>
      <c r="N48" s="13"/>
    </row>
    <row r="49" spans="1:14" ht="30" customHeight="1">
      <c r="A49" s="83" t="s">
        <v>619</v>
      </c>
      <c r="B49" s="250" t="s">
        <v>656</v>
      </c>
      <c r="C49" s="206">
        <v>-667</v>
      </c>
      <c r="D49" s="206">
        <v>112956</v>
      </c>
      <c r="E49" s="206" t="s">
        <v>520</v>
      </c>
      <c r="F49" s="206">
        <v>17365</v>
      </c>
      <c r="G49" s="206">
        <v>-667</v>
      </c>
      <c r="H49" s="206">
        <v>130321</v>
      </c>
      <c r="I49" s="242"/>
      <c r="J49" s="262"/>
      <c r="K49" s="262"/>
      <c r="L49" s="13"/>
      <c r="M49" s="13"/>
      <c r="N49" s="13"/>
    </row>
    <row r="50" spans="1:14" ht="17.25" customHeight="1">
      <c r="A50" s="83" t="s">
        <v>149</v>
      </c>
      <c r="B50" s="250" t="s">
        <v>201</v>
      </c>
      <c r="C50" s="206" t="s">
        <v>520</v>
      </c>
      <c r="D50" s="206">
        <v>8127</v>
      </c>
      <c r="E50" s="206" t="s">
        <v>520</v>
      </c>
      <c r="F50" s="206">
        <v>396</v>
      </c>
      <c r="G50" s="206" t="s">
        <v>520</v>
      </c>
      <c r="H50" s="206">
        <v>8523</v>
      </c>
      <c r="I50" s="242"/>
      <c r="J50" s="262"/>
      <c r="K50" s="262"/>
      <c r="L50" s="13"/>
      <c r="M50" s="13"/>
      <c r="N50" s="13"/>
    </row>
    <row r="51" spans="1:14" ht="17.25" customHeight="1">
      <c r="A51" s="83" t="s">
        <v>620</v>
      </c>
      <c r="B51" s="81"/>
      <c r="C51" s="206" t="s">
        <v>520</v>
      </c>
      <c r="D51" s="206" t="s">
        <v>520</v>
      </c>
      <c r="E51" s="206" t="s">
        <v>520</v>
      </c>
      <c r="F51" s="206" t="s">
        <v>520</v>
      </c>
      <c r="G51" s="206" t="s">
        <v>520</v>
      </c>
      <c r="H51" s="206" t="s">
        <v>520</v>
      </c>
      <c r="I51" s="242"/>
      <c r="J51" s="262"/>
      <c r="K51" s="262"/>
      <c r="L51" s="13"/>
      <c r="M51" s="13"/>
      <c r="N51" s="13"/>
    </row>
    <row r="52" spans="1:14" ht="17.25" customHeight="1">
      <c r="A52" s="83" t="s">
        <v>150</v>
      </c>
      <c r="B52" s="250"/>
      <c r="C52" s="206" t="s">
        <v>520</v>
      </c>
      <c r="D52" s="206" t="s">
        <v>520</v>
      </c>
      <c r="E52" s="206" t="s">
        <v>520</v>
      </c>
      <c r="F52" s="206" t="s">
        <v>520</v>
      </c>
      <c r="G52" s="206" t="s">
        <v>520</v>
      </c>
      <c r="H52" s="206" t="s">
        <v>520</v>
      </c>
      <c r="I52" s="242"/>
      <c r="J52" s="262"/>
      <c r="K52" s="262"/>
      <c r="L52" s="13"/>
      <c r="M52" s="13"/>
      <c r="N52" s="13"/>
    </row>
    <row r="53" spans="1:14" ht="17.25" customHeight="1">
      <c r="A53" s="83" t="s">
        <v>151</v>
      </c>
      <c r="B53" s="250" t="s">
        <v>205</v>
      </c>
      <c r="C53" s="206" t="s">
        <v>520</v>
      </c>
      <c r="D53" s="206">
        <v>937</v>
      </c>
      <c r="E53" s="206" t="s">
        <v>520</v>
      </c>
      <c r="F53" s="206" t="s">
        <v>520</v>
      </c>
      <c r="G53" s="206" t="s">
        <v>520</v>
      </c>
      <c r="H53" s="206">
        <v>937</v>
      </c>
      <c r="I53" s="242"/>
      <c r="J53" s="262"/>
      <c r="K53" s="262"/>
      <c r="L53" s="13"/>
      <c r="M53" s="13"/>
      <c r="N53" s="13"/>
    </row>
    <row r="54" spans="1:14" ht="30" customHeight="1">
      <c r="A54" s="83" t="s">
        <v>770</v>
      </c>
      <c r="B54" s="270" t="s">
        <v>777</v>
      </c>
      <c r="C54" s="206" t="s">
        <v>520</v>
      </c>
      <c r="D54" s="206" t="s">
        <v>520</v>
      </c>
      <c r="E54" s="206" t="s">
        <v>520</v>
      </c>
      <c r="F54" s="206" t="s">
        <v>520</v>
      </c>
      <c r="G54" s="206" t="s">
        <v>520</v>
      </c>
      <c r="H54" s="206" t="s">
        <v>520</v>
      </c>
      <c r="I54" s="242"/>
      <c r="J54" s="262"/>
      <c r="K54" s="262"/>
      <c r="L54" s="13"/>
      <c r="M54" s="13"/>
      <c r="N54" s="13"/>
    </row>
    <row r="55" spans="1:14" ht="17.25" customHeight="1">
      <c r="A55" s="83" t="s">
        <v>621</v>
      </c>
      <c r="B55" s="250"/>
      <c r="C55" s="206" t="s">
        <v>520</v>
      </c>
      <c r="D55" s="206" t="s">
        <v>520</v>
      </c>
      <c r="E55" s="206" t="s">
        <v>520</v>
      </c>
      <c r="F55" s="206" t="s">
        <v>520</v>
      </c>
      <c r="G55" s="206" t="s">
        <v>520</v>
      </c>
      <c r="H55" s="206" t="s">
        <v>520</v>
      </c>
      <c r="I55" s="242"/>
      <c r="J55" s="262"/>
      <c r="K55" s="262"/>
      <c r="L55" s="13"/>
      <c r="M55" s="13"/>
      <c r="N55" s="13"/>
    </row>
    <row r="56" spans="1:14" ht="17.25" customHeight="1">
      <c r="A56" s="83" t="s">
        <v>152</v>
      </c>
      <c r="B56" s="250" t="s">
        <v>208</v>
      </c>
      <c r="C56" s="206" t="s">
        <v>520</v>
      </c>
      <c r="D56" s="206" t="s">
        <v>520</v>
      </c>
      <c r="E56" s="206" t="s">
        <v>520</v>
      </c>
      <c r="F56" s="206" t="s">
        <v>520</v>
      </c>
      <c r="G56" s="206" t="s">
        <v>520</v>
      </c>
      <c r="H56" s="206" t="s">
        <v>520</v>
      </c>
      <c r="I56" s="242"/>
      <c r="J56" s="262"/>
      <c r="K56" s="262"/>
      <c r="L56" s="13"/>
      <c r="M56" s="13"/>
      <c r="N56" s="13"/>
    </row>
    <row r="57" spans="1:14" ht="17.25" customHeight="1">
      <c r="A57" s="83" t="s">
        <v>765</v>
      </c>
      <c r="B57" s="230" t="s">
        <v>766</v>
      </c>
      <c r="C57" s="206">
        <v>1972706</v>
      </c>
      <c r="D57" s="206">
        <v>1630086</v>
      </c>
      <c r="E57" s="206">
        <v>264849</v>
      </c>
      <c r="F57" s="206">
        <v>1478488</v>
      </c>
      <c r="G57" s="206">
        <v>2237555</v>
      </c>
      <c r="H57" s="206">
        <v>3108574</v>
      </c>
      <c r="I57" s="242"/>
      <c r="J57" s="262"/>
      <c r="K57" s="262"/>
      <c r="L57" s="13"/>
      <c r="M57" s="13"/>
      <c r="N57" s="13"/>
    </row>
    <row r="58" spans="1:14" ht="17.25" customHeight="1">
      <c r="A58" s="83" t="s">
        <v>154</v>
      </c>
      <c r="B58" s="250"/>
      <c r="C58" s="206" t="s">
        <v>520</v>
      </c>
      <c r="D58" s="206" t="s">
        <v>520</v>
      </c>
      <c r="E58" s="206" t="s">
        <v>520</v>
      </c>
      <c r="F58" s="206" t="s">
        <v>520</v>
      </c>
      <c r="G58" s="206" t="s">
        <v>520</v>
      </c>
      <c r="H58" s="206" t="s">
        <v>520</v>
      </c>
      <c r="I58" s="242"/>
      <c r="J58" s="262"/>
      <c r="K58" s="262"/>
      <c r="L58" s="13"/>
      <c r="M58" s="13"/>
      <c r="N58" s="13"/>
    </row>
    <row r="59" spans="1:14" ht="30" customHeight="1">
      <c r="A59" s="83" t="s">
        <v>767</v>
      </c>
      <c r="B59" s="250"/>
      <c r="C59" s="206" t="s">
        <v>520</v>
      </c>
      <c r="D59" s="206" t="s">
        <v>520</v>
      </c>
      <c r="E59" s="206" t="s">
        <v>520</v>
      </c>
      <c r="F59" s="206" t="s">
        <v>520</v>
      </c>
      <c r="G59" s="206" t="s">
        <v>520</v>
      </c>
      <c r="H59" s="206" t="s">
        <v>520</v>
      </c>
      <c r="I59" s="242"/>
      <c r="J59" s="262"/>
      <c r="K59" s="262"/>
      <c r="L59" s="13"/>
      <c r="M59" s="13"/>
      <c r="N59" s="13"/>
    </row>
    <row r="60" spans="1:14" ht="17.25" customHeight="1">
      <c r="A60" s="83" t="s">
        <v>155</v>
      </c>
      <c r="B60" s="81"/>
      <c r="C60" s="206">
        <v>279845</v>
      </c>
      <c r="D60" s="206">
        <v>3354</v>
      </c>
      <c r="E60" s="206">
        <v>452849</v>
      </c>
      <c r="F60" s="206">
        <v>3446</v>
      </c>
      <c r="G60" s="206">
        <v>732694</v>
      </c>
      <c r="H60" s="206">
        <v>6800</v>
      </c>
      <c r="I60" s="242"/>
      <c r="J60" s="262"/>
      <c r="K60" s="262"/>
      <c r="L60" s="13"/>
      <c r="M60" s="13"/>
      <c r="N60" s="13"/>
    </row>
    <row r="61" spans="1:14" ht="17.25" customHeight="1">
      <c r="A61" s="83" t="s">
        <v>156</v>
      </c>
      <c r="B61" s="250" t="s">
        <v>212</v>
      </c>
      <c r="C61" s="206" t="s">
        <v>520</v>
      </c>
      <c r="D61" s="206" t="s">
        <v>520</v>
      </c>
      <c r="E61" s="206" t="s">
        <v>520</v>
      </c>
      <c r="F61" s="206" t="s">
        <v>520</v>
      </c>
      <c r="G61" s="206" t="s">
        <v>520</v>
      </c>
      <c r="H61" s="206" t="s">
        <v>520</v>
      </c>
      <c r="I61" s="242"/>
      <c r="J61" s="262"/>
      <c r="K61" s="262"/>
      <c r="L61" s="13"/>
      <c r="M61" s="13"/>
      <c r="N61" s="13"/>
    </row>
    <row r="62" spans="1:14" ht="17.25" customHeight="1">
      <c r="A62" s="83" t="s">
        <v>678</v>
      </c>
      <c r="B62" s="250" t="s">
        <v>671</v>
      </c>
      <c r="C62" s="206" t="s">
        <v>520</v>
      </c>
      <c r="D62" s="206" t="s">
        <v>520</v>
      </c>
      <c r="E62" s="206" t="s">
        <v>520</v>
      </c>
      <c r="F62" s="206" t="s">
        <v>520</v>
      </c>
      <c r="G62" s="206" t="s">
        <v>520</v>
      </c>
      <c r="H62" s="206" t="s">
        <v>520</v>
      </c>
      <c r="I62" s="242"/>
      <c r="J62" s="262"/>
      <c r="K62" s="262"/>
      <c r="L62" s="13"/>
      <c r="M62" s="13"/>
      <c r="N62" s="13"/>
    </row>
    <row r="63" spans="1:14" ht="17.25" customHeight="1">
      <c r="A63" s="84" t="s">
        <v>157</v>
      </c>
      <c r="B63" s="251" t="s">
        <v>214</v>
      </c>
      <c r="C63" s="207" t="s">
        <v>520</v>
      </c>
      <c r="D63" s="207" t="s">
        <v>520</v>
      </c>
      <c r="E63" s="207" t="s">
        <v>520</v>
      </c>
      <c r="F63" s="207" t="s">
        <v>520</v>
      </c>
      <c r="G63" s="207" t="s">
        <v>520</v>
      </c>
      <c r="H63" s="207" t="s">
        <v>520</v>
      </c>
      <c r="I63" s="242"/>
      <c r="J63" s="262"/>
      <c r="K63" s="262"/>
      <c r="L63" s="13"/>
      <c r="M63" s="13"/>
      <c r="N63" s="13"/>
    </row>
    <row r="64" spans="1:14" ht="30" customHeight="1">
      <c r="A64" s="260" t="s">
        <v>622</v>
      </c>
      <c r="B64" s="261" t="s">
        <v>657</v>
      </c>
      <c r="C64" s="244">
        <v>49620</v>
      </c>
      <c r="D64" s="244">
        <v>75607</v>
      </c>
      <c r="E64" s="244">
        <v>12692</v>
      </c>
      <c r="F64" s="244">
        <v>224136</v>
      </c>
      <c r="G64" s="244">
        <v>62312</v>
      </c>
      <c r="H64" s="244">
        <v>299743</v>
      </c>
      <c r="I64" s="242"/>
      <c r="J64" s="262"/>
      <c r="K64" s="262"/>
      <c r="L64" s="13"/>
      <c r="M64" s="13"/>
      <c r="N64" s="13"/>
    </row>
    <row r="65" spans="1:14" ht="17.25" customHeight="1">
      <c r="A65" s="83" t="s">
        <v>623</v>
      </c>
      <c r="B65" s="250" t="s">
        <v>528</v>
      </c>
      <c r="C65" s="206">
        <v>360938</v>
      </c>
      <c r="D65" s="206">
        <v>196245</v>
      </c>
      <c r="E65" s="206">
        <v>868583</v>
      </c>
      <c r="F65" s="206">
        <v>33929</v>
      </c>
      <c r="G65" s="206">
        <v>1229521</v>
      </c>
      <c r="H65" s="206">
        <v>230174</v>
      </c>
      <c r="I65" s="242"/>
      <c r="J65" s="262"/>
      <c r="K65" s="262"/>
      <c r="L65" s="13"/>
      <c r="M65" s="13"/>
      <c r="N65" s="13"/>
    </row>
    <row r="66" spans="1:14" ht="17.25" customHeight="1">
      <c r="A66" s="83" t="s">
        <v>624</v>
      </c>
      <c r="B66" s="250" t="s">
        <v>631</v>
      </c>
      <c r="C66" s="206" t="s">
        <v>520</v>
      </c>
      <c r="D66" s="206" t="s">
        <v>520</v>
      </c>
      <c r="E66" s="206" t="s">
        <v>520</v>
      </c>
      <c r="F66" s="206" t="s">
        <v>520</v>
      </c>
      <c r="G66" s="206" t="s">
        <v>520</v>
      </c>
      <c r="H66" s="206" t="s">
        <v>520</v>
      </c>
      <c r="I66" s="242"/>
      <c r="J66" s="262"/>
      <c r="K66" s="262"/>
      <c r="L66" s="13"/>
      <c r="M66" s="13"/>
      <c r="N66" s="13"/>
    </row>
    <row r="67" spans="1:14" ht="17.25" customHeight="1">
      <c r="A67" s="83" t="s">
        <v>625</v>
      </c>
      <c r="B67" s="250" t="s">
        <v>658</v>
      </c>
      <c r="C67" s="206">
        <v>1145115</v>
      </c>
      <c r="D67" s="206">
        <v>14791</v>
      </c>
      <c r="E67" s="206">
        <v>1167773</v>
      </c>
      <c r="F67" s="206">
        <v>24464</v>
      </c>
      <c r="G67" s="206">
        <v>2312888</v>
      </c>
      <c r="H67" s="206">
        <v>39255</v>
      </c>
      <c r="I67" s="242"/>
      <c r="J67" s="262"/>
      <c r="K67" s="262"/>
      <c r="L67" s="13"/>
      <c r="M67" s="13"/>
      <c r="N67" s="13"/>
    </row>
    <row r="68" spans="1:14" ht="17.25" customHeight="1">
      <c r="A68" s="83" t="s">
        <v>626</v>
      </c>
      <c r="B68" s="250"/>
      <c r="C68" s="206" t="s">
        <v>520</v>
      </c>
      <c r="D68" s="206" t="s">
        <v>520</v>
      </c>
      <c r="E68" s="206" t="s">
        <v>520</v>
      </c>
      <c r="F68" s="206" t="s">
        <v>520</v>
      </c>
      <c r="G68" s="206" t="s">
        <v>520</v>
      </c>
      <c r="H68" s="206" t="s">
        <v>520</v>
      </c>
      <c r="I68" s="242"/>
      <c r="J68" s="262"/>
      <c r="K68" s="262"/>
      <c r="L68" s="13"/>
      <c r="M68" s="13"/>
      <c r="N68" s="13"/>
    </row>
    <row r="69" spans="1:14" ht="30" customHeight="1">
      <c r="A69" s="83" t="s">
        <v>627</v>
      </c>
      <c r="B69" s="228"/>
      <c r="C69" s="206">
        <v>453</v>
      </c>
      <c r="D69" s="206">
        <v>179778</v>
      </c>
      <c r="E69" s="206">
        <v>1738</v>
      </c>
      <c r="F69" s="206">
        <v>63758</v>
      </c>
      <c r="G69" s="206">
        <v>2191</v>
      </c>
      <c r="H69" s="206">
        <v>243536</v>
      </c>
      <c r="I69" s="242"/>
      <c r="J69" s="262"/>
      <c r="K69" s="262"/>
      <c r="L69" s="13"/>
      <c r="M69" s="13"/>
      <c r="N69" s="13"/>
    </row>
    <row r="70" spans="1:14" ht="17.25" customHeight="1">
      <c r="A70" s="83" t="s">
        <v>216</v>
      </c>
      <c r="B70" s="250"/>
      <c r="C70" s="206" t="s">
        <v>520</v>
      </c>
      <c r="D70" s="206">
        <v>30</v>
      </c>
      <c r="E70" s="206" t="s">
        <v>520</v>
      </c>
      <c r="F70" s="206">
        <v>86</v>
      </c>
      <c r="G70" s="206" t="s">
        <v>520</v>
      </c>
      <c r="H70" s="206">
        <v>116</v>
      </c>
      <c r="I70" s="242"/>
      <c r="J70" s="262"/>
      <c r="K70" s="262"/>
      <c r="L70" s="13"/>
      <c r="M70" s="13"/>
      <c r="N70" s="13"/>
    </row>
    <row r="71" spans="1:13" ht="18" customHeight="1">
      <c r="A71" s="83" t="s">
        <v>122</v>
      </c>
      <c r="B71" s="81" t="s">
        <v>122</v>
      </c>
      <c r="C71" s="208"/>
      <c r="D71" s="208"/>
      <c r="E71" s="208"/>
      <c r="F71" s="208"/>
      <c r="G71" s="208"/>
      <c r="H71" s="208"/>
      <c r="I71" s="243"/>
      <c r="M71" s="13"/>
    </row>
    <row r="72" spans="1:13" ht="18" customHeight="1">
      <c r="A72" s="85" t="s">
        <v>545</v>
      </c>
      <c r="B72" s="87" t="s">
        <v>244</v>
      </c>
      <c r="C72" s="221">
        <f aca="true" t="shared" si="0" ref="C72:H72">SUM(C14:C70)</f>
        <v>18421415</v>
      </c>
      <c r="D72" s="221">
        <f t="shared" si="0"/>
        <v>18411661</v>
      </c>
      <c r="E72" s="221">
        <f t="shared" si="0"/>
        <v>10864683</v>
      </c>
      <c r="F72" s="221">
        <f t="shared" si="0"/>
        <v>6938730</v>
      </c>
      <c r="G72" s="221">
        <f t="shared" si="0"/>
        <v>29286098</v>
      </c>
      <c r="H72" s="221">
        <f t="shared" si="0"/>
        <v>25350391</v>
      </c>
      <c r="I72" s="243"/>
      <c r="M72" s="13"/>
    </row>
    <row r="73" spans="1:11" s="13" customFormat="1" ht="11.25" customHeight="1">
      <c r="A73" s="8"/>
      <c r="B73" s="8"/>
      <c r="C73" s="8"/>
      <c r="D73" s="8"/>
      <c r="E73" s="8"/>
      <c r="F73" s="8"/>
      <c r="G73" s="8"/>
      <c r="H73" s="8"/>
      <c r="J73" s="248"/>
      <c r="K73" s="248"/>
    </row>
    <row r="74" spans="1:11" s="13" customFormat="1" ht="11.25" customHeight="1">
      <c r="A74" s="9"/>
      <c r="B74" s="8"/>
      <c r="C74" s="8"/>
      <c r="D74" s="8"/>
      <c r="E74" s="8"/>
      <c r="F74" s="8"/>
      <c r="G74" s="8"/>
      <c r="H74" s="10"/>
      <c r="J74" s="248"/>
      <c r="K74" s="248"/>
    </row>
    <row r="75" spans="1:11" s="8" customFormat="1" ht="27">
      <c r="A75" s="258" t="s">
        <v>19</v>
      </c>
      <c r="H75" s="11"/>
      <c r="J75" s="12"/>
      <c r="K75" s="12"/>
    </row>
    <row r="76" spans="1:11" s="8" customFormat="1" ht="27" customHeight="1">
      <c r="A76" s="285" t="s">
        <v>764</v>
      </c>
      <c r="B76" s="285"/>
      <c r="H76" s="12"/>
      <c r="J76" s="12"/>
      <c r="K76" s="12"/>
    </row>
    <row r="77" spans="10:11" s="8" customFormat="1" ht="11.25" customHeight="1">
      <c r="J77" s="12"/>
      <c r="K77" s="12"/>
    </row>
    <row r="78" spans="1:11" s="8" customFormat="1" ht="27" customHeight="1">
      <c r="A78" s="339" t="s">
        <v>20</v>
      </c>
      <c r="B78" s="339"/>
      <c r="J78" s="12"/>
      <c r="K78" s="12"/>
    </row>
    <row r="79" spans="1:11" s="8" customFormat="1" ht="27" customHeight="1">
      <c r="A79" s="338" t="s">
        <v>21</v>
      </c>
      <c r="B79" s="338"/>
      <c r="C79" s="338"/>
      <c r="J79" s="12"/>
      <c r="K79" s="12"/>
    </row>
    <row r="80" spans="10:11" s="8" customFormat="1" ht="11.25" customHeight="1">
      <c r="J80" s="12"/>
      <c r="K80" s="12"/>
    </row>
    <row r="81" spans="1:11" s="8" customFormat="1" ht="27" customHeight="1">
      <c r="A81" s="339" t="s">
        <v>22</v>
      </c>
      <c r="B81" s="339"/>
      <c r="J81" s="12"/>
      <c r="K81" s="12"/>
    </row>
    <row r="82" spans="1:11" s="8" customFormat="1" ht="27" customHeight="1">
      <c r="A82" s="338" t="s">
        <v>23</v>
      </c>
      <c r="B82" s="338"/>
      <c r="C82" s="338"/>
      <c r="D82" s="338"/>
      <c r="J82" s="12"/>
      <c r="K82" s="12"/>
    </row>
    <row r="83" spans="10:11" s="8" customFormat="1" ht="12.75">
      <c r="J83" s="12"/>
      <c r="K83" s="12"/>
    </row>
    <row r="84" spans="1:11" s="13" customFormat="1" ht="15.75">
      <c r="A84" s="8"/>
      <c r="B84" s="8"/>
      <c r="C84" s="8"/>
      <c r="D84" s="8"/>
      <c r="E84" s="8"/>
      <c r="F84" s="8"/>
      <c r="G84" s="8"/>
      <c r="H84" s="8"/>
      <c r="J84" s="248"/>
      <c r="K84" s="248"/>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sheetData>
  <sheetProtection/>
  <mergeCells count="13">
    <mergeCell ref="A1:H1"/>
    <mergeCell ref="A2:H2"/>
    <mergeCell ref="A4:B4"/>
    <mergeCell ref="A5:B5"/>
    <mergeCell ref="C7:H7"/>
    <mergeCell ref="E8:F9"/>
    <mergeCell ref="G8:H9"/>
    <mergeCell ref="C8:D9"/>
    <mergeCell ref="A82:D82"/>
    <mergeCell ref="A76:B76"/>
    <mergeCell ref="A78:B78"/>
    <mergeCell ref="A79:C79"/>
    <mergeCell ref="A81:B81"/>
  </mergeCells>
  <dataValidations count="1">
    <dataValidation type="whole" allowBlank="1" showInputMessage="1" showErrorMessage="1" errorTitle="No Decimal" error="No Decimal is allowed" sqref="H74">
      <formula1>-999999999999</formula1>
      <formula2>999999999999</formula2>
    </dataValidation>
  </dataValidations>
  <printOptions/>
  <pageMargins left="0.31496062992125984" right="0.31496062992125984" top="0.31496062992125984" bottom="0.2362204724409449" header="0.5118110236220472" footer="0.5118110236220472"/>
  <pageSetup horizontalDpi="600" verticalDpi="600" orientation="landscape" paperSize="9" scale="65" r:id="rId1"/>
  <rowBreaks count="2" manualBreakCount="2">
    <brk id="38" max="255" man="1"/>
    <brk id="63" max="255" man="1"/>
  </rowBreaks>
</worksheet>
</file>

<file path=xl/worksheets/sheet18.xml><?xml version="1.0" encoding="utf-8"?>
<worksheet xmlns="http://schemas.openxmlformats.org/spreadsheetml/2006/main" xmlns:r="http://schemas.openxmlformats.org/officeDocument/2006/relationships">
  <dimension ref="A1:DC180"/>
  <sheetViews>
    <sheetView zoomScale="75" zoomScaleNormal="75" zoomScalePageLayoutView="0" workbookViewId="0" topLeftCell="A1">
      <selection activeCell="A1" sqref="A1:H1"/>
    </sheetView>
  </sheetViews>
  <sheetFormatPr defaultColWidth="9.00390625" defaultRowHeight="16.5"/>
  <cols>
    <col min="1" max="1" width="27.125" style="13" customWidth="1"/>
    <col min="2" max="2" width="21.625" style="13" customWidth="1"/>
    <col min="3" max="6" width="17.625" style="13" customWidth="1"/>
    <col min="7" max="8" width="21.625" style="13" customWidth="1"/>
    <col min="9" max="9" width="10.625" style="43" bestFit="1" customWidth="1"/>
    <col min="10" max="10" width="9.00390625" style="249" customWidth="1"/>
    <col min="11" max="16384" width="9.00390625" style="43" customWidth="1"/>
  </cols>
  <sheetData>
    <row r="1" spans="1:10" s="232" customFormat="1" ht="45.75" customHeight="1">
      <c r="A1" s="317" t="s">
        <v>2</v>
      </c>
      <c r="B1" s="317"/>
      <c r="C1" s="318"/>
      <c r="D1" s="318"/>
      <c r="E1" s="318"/>
      <c r="F1" s="318"/>
      <c r="G1" s="318"/>
      <c r="H1" s="318"/>
      <c r="J1" s="266"/>
    </row>
    <row r="2" spans="1:10" s="232" customFormat="1" ht="43.5" customHeight="1">
      <c r="A2" s="317" t="s">
        <v>774</v>
      </c>
      <c r="B2" s="317"/>
      <c r="C2" s="318"/>
      <c r="D2" s="318"/>
      <c r="E2" s="318"/>
      <c r="F2" s="318"/>
      <c r="G2" s="318"/>
      <c r="H2" s="318"/>
      <c r="J2" s="266"/>
    </row>
    <row r="3" spans="1:10" s="13" customFormat="1" ht="7.5" customHeight="1">
      <c r="A3" s="20"/>
      <c r="B3" s="20"/>
      <c r="C3" s="21"/>
      <c r="J3" s="248"/>
    </row>
    <row r="4" spans="1:10" s="21" customFormat="1" ht="37.5" customHeight="1">
      <c r="A4" s="319" t="s">
        <v>0</v>
      </c>
      <c r="B4" s="319"/>
      <c r="J4" s="267"/>
    </row>
    <row r="5" spans="1:10" s="21" customFormat="1" ht="37.5" customHeight="1">
      <c r="A5" s="319" t="s">
        <v>1</v>
      </c>
      <c r="B5" s="319"/>
      <c r="J5" s="267"/>
    </row>
    <row r="6" s="13" customFormat="1" ht="12.75" customHeight="1">
      <c r="J6" s="248"/>
    </row>
    <row r="7" spans="1:10" s="9" customFormat="1" ht="39.75" customHeight="1">
      <c r="A7" s="77"/>
      <c r="B7" s="79"/>
      <c r="C7" s="331" t="s">
        <v>33</v>
      </c>
      <c r="D7" s="323"/>
      <c r="E7" s="323"/>
      <c r="F7" s="323"/>
      <c r="G7" s="323"/>
      <c r="H7" s="321"/>
      <c r="J7" s="246"/>
    </row>
    <row r="8" spans="1:10" s="9" customFormat="1" ht="33.75" customHeight="1">
      <c r="A8" s="78"/>
      <c r="B8" s="22"/>
      <c r="C8" s="256" t="s">
        <v>38</v>
      </c>
      <c r="D8" s="256" t="s">
        <v>35</v>
      </c>
      <c r="E8" s="256" t="s">
        <v>45</v>
      </c>
      <c r="F8" s="256" t="s">
        <v>46</v>
      </c>
      <c r="G8" s="256" t="s">
        <v>47</v>
      </c>
      <c r="H8" s="257" t="s">
        <v>52</v>
      </c>
      <c r="J8" s="246"/>
    </row>
    <row r="9" spans="1:10" s="9" customFormat="1" ht="16.5" customHeight="1">
      <c r="A9" s="78"/>
      <c r="B9" s="22"/>
      <c r="C9" s="17" t="s">
        <v>37</v>
      </c>
      <c r="D9" s="17" t="s">
        <v>36</v>
      </c>
      <c r="E9" s="17" t="s">
        <v>42</v>
      </c>
      <c r="F9" s="17" t="s">
        <v>43</v>
      </c>
      <c r="G9" s="17" t="s">
        <v>44</v>
      </c>
      <c r="H9" s="18" t="s">
        <v>48</v>
      </c>
      <c r="J9" s="246"/>
    </row>
    <row r="10" spans="1:11" s="9" customFormat="1" ht="16.5" customHeight="1">
      <c r="A10" s="78"/>
      <c r="B10" s="22"/>
      <c r="C10" s="17" t="s">
        <v>123</v>
      </c>
      <c r="D10" s="17" t="s">
        <v>120</v>
      </c>
      <c r="E10" s="17" t="s">
        <v>120</v>
      </c>
      <c r="F10" s="17" t="s">
        <v>120</v>
      </c>
      <c r="G10" s="17" t="s">
        <v>120</v>
      </c>
      <c r="H10" s="18" t="s">
        <v>120</v>
      </c>
      <c r="J10" s="246"/>
      <c r="K10" s="246"/>
    </row>
    <row r="11" spans="1:11" s="9" customFormat="1" ht="16.5" customHeight="1">
      <c r="A11" s="78"/>
      <c r="B11" s="22"/>
      <c r="C11" s="17" t="s">
        <v>120</v>
      </c>
      <c r="D11" s="17" t="s">
        <v>34</v>
      </c>
      <c r="E11" s="17" t="s">
        <v>39</v>
      </c>
      <c r="F11" s="17" t="s">
        <v>40</v>
      </c>
      <c r="G11" s="17" t="s">
        <v>41</v>
      </c>
      <c r="H11" s="18" t="s">
        <v>49</v>
      </c>
      <c r="J11" s="246"/>
      <c r="K11" s="246"/>
    </row>
    <row r="12" spans="1:107" s="23" customFormat="1" ht="33.75" customHeight="1">
      <c r="A12" s="82" t="s">
        <v>121</v>
      </c>
      <c r="B12" s="86" t="s">
        <v>243</v>
      </c>
      <c r="C12" s="89" t="s">
        <v>251</v>
      </c>
      <c r="D12" s="89" t="s">
        <v>251</v>
      </c>
      <c r="E12" s="89" t="s">
        <v>251</v>
      </c>
      <c r="F12" s="89" t="s">
        <v>251</v>
      </c>
      <c r="G12" s="89" t="s">
        <v>251</v>
      </c>
      <c r="H12" s="89" t="s">
        <v>251</v>
      </c>
      <c r="I12" s="24"/>
      <c r="J12" s="247"/>
      <c r="K12" s="247"/>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row>
    <row r="13" spans="1:11" s="13" customFormat="1" ht="30" customHeight="1">
      <c r="A13" s="229" t="s">
        <v>650</v>
      </c>
      <c r="B13" s="250" t="s">
        <v>114</v>
      </c>
      <c r="C13" s="206">
        <v>166392</v>
      </c>
      <c r="D13" s="206">
        <v>4879</v>
      </c>
      <c r="E13" s="206">
        <v>15786</v>
      </c>
      <c r="F13" s="206">
        <v>110663</v>
      </c>
      <c r="G13" s="206">
        <v>51888</v>
      </c>
      <c r="H13" s="244">
        <v>183216</v>
      </c>
      <c r="I13" s="218"/>
      <c r="J13" s="262"/>
      <c r="K13" s="262"/>
    </row>
    <row r="14" spans="1:11" s="13" customFormat="1" ht="18" customHeight="1">
      <c r="A14" s="83" t="s">
        <v>651</v>
      </c>
      <c r="B14" s="250" t="s">
        <v>636</v>
      </c>
      <c r="C14" s="206">
        <v>355099</v>
      </c>
      <c r="D14" s="206">
        <v>2389</v>
      </c>
      <c r="E14" s="206">
        <v>41552</v>
      </c>
      <c r="F14" s="206">
        <v>160348</v>
      </c>
      <c r="G14" s="206">
        <v>146587</v>
      </c>
      <c r="H14" s="206">
        <v>350876</v>
      </c>
      <c r="I14" s="218"/>
      <c r="J14" s="262"/>
      <c r="K14" s="262"/>
    </row>
    <row r="15" spans="1:11" s="13" customFormat="1" ht="18" customHeight="1">
      <c r="A15" s="83" t="s">
        <v>126</v>
      </c>
      <c r="B15" s="250" t="s">
        <v>683</v>
      </c>
      <c r="C15" s="206" t="s">
        <v>520</v>
      </c>
      <c r="D15" s="206">
        <v>32</v>
      </c>
      <c r="E15" s="206">
        <v>297</v>
      </c>
      <c r="F15" s="206">
        <v>1397</v>
      </c>
      <c r="G15" s="206">
        <v>975</v>
      </c>
      <c r="H15" s="206">
        <v>2701</v>
      </c>
      <c r="I15" s="218"/>
      <c r="J15" s="262"/>
      <c r="K15" s="262"/>
    </row>
    <row r="16" spans="1:11" s="13" customFormat="1" ht="18" customHeight="1">
      <c r="A16" s="83" t="s">
        <v>3</v>
      </c>
      <c r="B16" s="250" t="s">
        <v>4</v>
      </c>
      <c r="C16" s="206">
        <v>4771070</v>
      </c>
      <c r="D16" s="206">
        <v>80704</v>
      </c>
      <c r="E16" s="206">
        <v>596554</v>
      </c>
      <c r="F16" s="206">
        <v>892775</v>
      </c>
      <c r="G16" s="206">
        <v>565998</v>
      </c>
      <c r="H16" s="206">
        <v>2136031</v>
      </c>
      <c r="I16" s="218"/>
      <c r="J16" s="262"/>
      <c r="K16" s="262"/>
    </row>
    <row r="17" spans="1:11" s="13" customFormat="1" ht="18" customHeight="1">
      <c r="A17" s="83" t="s">
        <v>125</v>
      </c>
      <c r="B17" s="250"/>
      <c r="C17" s="206" t="s">
        <v>520</v>
      </c>
      <c r="D17" s="206" t="s">
        <v>520</v>
      </c>
      <c r="E17" s="206" t="s">
        <v>520</v>
      </c>
      <c r="F17" s="206" t="s">
        <v>520</v>
      </c>
      <c r="G17" s="206" t="s">
        <v>520</v>
      </c>
      <c r="H17" s="206" t="s">
        <v>520</v>
      </c>
      <c r="I17" s="218"/>
      <c r="J17" s="262"/>
      <c r="K17" s="262"/>
    </row>
    <row r="18" spans="1:11" s="13" customFormat="1" ht="30" customHeight="1">
      <c r="A18" s="83" t="s">
        <v>127</v>
      </c>
      <c r="B18" s="250" t="s">
        <v>171</v>
      </c>
      <c r="C18" s="206" t="s">
        <v>520</v>
      </c>
      <c r="D18" s="206" t="s">
        <v>520</v>
      </c>
      <c r="E18" s="206" t="s">
        <v>520</v>
      </c>
      <c r="F18" s="206" t="s">
        <v>520</v>
      </c>
      <c r="G18" s="206" t="s">
        <v>520</v>
      </c>
      <c r="H18" s="206" t="s">
        <v>520</v>
      </c>
      <c r="I18" s="218"/>
      <c r="J18" s="262"/>
      <c r="K18" s="262"/>
    </row>
    <row r="19" spans="1:11" s="13" customFormat="1" ht="18" customHeight="1">
      <c r="A19" s="83" t="s">
        <v>128</v>
      </c>
      <c r="B19" s="250" t="s">
        <v>172</v>
      </c>
      <c r="C19" s="206">
        <v>85</v>
      </c>
      <c r="D19" s="206">
        <v>15</v>
      </c>
      <c r="E19" s="206">
        <v>129</v>
      </c>
      <c r="F19" s="206">
        <v>584</v>
      </c>
      <c r="G19" s="206">
        <v>16</v>
      </c>
      <c r="H19" s="206">
        <v>744</v>
      </c>
      <c r="I19" s="218"/>
      <c r="J19" s="262"/>
      <c r="K19" s="262"/>
    </row>
    <row r="20" spans="1:11" s="13" customFormat="1" ht="18" customHeight="1">
      <c r="A20" s="83" t="s">
        <v>612</v>
      </c>
      <c r="B20" s="250" t="s">
        <v>115</v>
      </c>
      <c r="C20" s="206">
        <v>120</v>
      </c>
      <c r="D20" s="206">
        <v>55355</v>
      </c>
      <c r="E20" s="206">
        <v>39105</v>
      </c>
      <c r="F20" s="206">
        <v>15274</v>
      </c>
      <c r="G20" s="206">
        <v>1116</v>
      </c>
      <c r="H20" s="206">
        <v>110850</v>
      </c>
      <c r="I20" s="218"/>
      <c r="J20" s="262"/>
      <c r="K20" s="262"/>
    </row>
    <row r="21" spans="1:11" s="13" customFormat="1" ht="18" customHeight="1">
      <c r="A21" s="83" t="s">
        <v>129</v>
      </c>
      <c r="B21" s="250" t="s">
        <v>681</v>
      </c>
      <c r="C21" s="206">
        <v>1330179</v>
      </c>
      <c r="D21" s="206">
        <v>176452</v>
      </c>
      <c r="E21" s="206">
        <v>77701</v>
      </c>
      <c r="F21" s="206">
        <v>748505</v>
      </c>
      <c r="G21" s="206">
        <v>685115</v>
      </c>
      <c r="H21" s="206">
        <v>1687773</v>
      </c>
      <c r="I21" s="218"/>
      <c r="J21" s="262"/>
      <c r="K21" s="262"/>
    </row>
    <row r="22" spans="1:11" s="13" customFormat="1" ht="18" customHeight="1">
      <c r="A22" s="83" t="s">
        <v>130</v>
      </c>
      <c r="B22" s="250" t="s">
        <v>663</v>
      </c>
      <c r="C22" s="206" t="s">
        <v>520</v>
      </c>
      <c r="D22" s="206">
        <v>303</v>
      </c>
      <c r="E22" s="206">
        <v>3</v>
      </c>
      <c r="F22" s="206">
        <v>98</v>
      </c>
      <c r="G22" s="206">
        <v>98</v>
      </c>
      <c r="H22" s="206">
        <v>502</v>
      </c>
      <c r="I22" s="218"/>
      <c r="J22" s="262"/>
      <c r="K22" s="262"/>
    </row>
    <row r="23" spans="1:11" s="13" customFormat="1" ht="30" customHeight="1">
      <c r="A23" s="83" t="s">
        <v>131</v>
      </c>
      <c r="B23" s="250"/>
      <c r="C23" s="206" t="s">
        <v>520</v>
      </c>
      <c r="D23" s="206" t="s">
        <v>520</v>
      </c>
      <c r="E23" s="206" t="s">
        <v>520</v>
      </c>
      <c r="F23" s="206" t="s">
        <v>520</v>
      </c>
      <c r="G23" s="206" t="s">
        <v>520</v>
      </c>
      <c r="H23" s="206" t="s">
        <v>520</v>
      </c>
      <c r="I23" s="218"/>
      <c r="J23" s="262"/>
      <c r="K23" s="262"/>
    </row>
    <row r="24" spans="1:11" s="13" customFormat="1" ht="18" customHeight="1">
      <c r="A24" s="83" t="s">
        <v>613</v>
      </c>
      <c r="B24" s="250" t="s">
        <v>633</v>
      </c>
      <c r="C24" s="206">
        <v>42179</v>
      </c>
      <c r="D24" s="206">
        <v>6</v>
      </c>
      <c r="E24" s="206">
        <v>2879</v>
      </c>
      <c r="F24" s="206">
        <v>10770</v>
      </c>
      <c r="G24" s="206">
        <v>8</v>
      </c>
      <c r="H24" s="206">
        <v>13663</v>
      </c>
      <c r="I24" s="218"/>
      <c r="J24" s="262"/>
      <c r="K24" s="262"/>
    </row>
    <row r="25" spans="1:11" s="13" customFormat="1" ht="18" customHeight="1">
      <c r="A25" s="83" t="s">
        <v>614</v>
      </c>
      <c r="B25" s="250" t="s">
        <v>601</v>
      </c>
      <c r="C25" s="206">
        <v>2499</v>
      </c>
      <c r="D25" s="206">
        <v>496509</v>
      </c>
      <c r="E25" s="206">
        <v>19571</v>
      </c>
      <c r="F25" s="206">
        <v>1513</v>
      </c>
      <c r="G25" s="206">
        <v>13</v>
      </c>
      <c r="H25" s="206">
        <v>517606</v>
      </c>
      <c r="I25" s="218"/>
      <c r="J25" s="262"/>
      <c r="K25" s="262"/>
    </row>
    <row r="26" spans="1:11" s="13" customFormat="1" ht="18" customHeight="1">
      <c r="A26" s="83" t="s">
        <v>132</v>
      </c>
      <c r="B26" s="250" t="s">
        <v>176</v>
      </c>
      <c r="C26" s="206" t="s">
        <v>520</v>
      </c>
      <c r="D26" s="206" t="s">
        <v>520</v>
      </c>
      <c r="E26" s="206" t="s">
        <v>520</v>
      </c>
      <c r="F26" s="206" t="s">
        <v>520</v>
      </c>
      <c r="G26" s="206" t="s">
        <v>520</v>
      </c>
      <c r="H26" s="206" t="s">
        <v>520</v>
      </c>
      <c r="I26" s="218"/>
      <c r="J26" s="262"/>
      <c r="K26" s="262"/>
    </row>
    <row r="27" spans="1:11" s="13" customFormat="1" ht="18" customHeight="1">
      <c r="A27" s="83" t="s">
        <v>133</v>
      </c>
      <c r="B27" s="250" t="s">
        <v>178</v>
      </c>
      <c r="C27" s="206">
        <v>3503633</v>
      </c>
      <c r="D27" s="206">
        <v>3367123</v>
      </c>
      <c r="E27" s="206">
        <v>32925</v>
      </c>
      <c r="F27" s="206">
        <v>87855</v>
      </c>
      <c r="G27" s="206">
        <v>61819</v>
      </c>
      <c r="H27" s="206">
        <v>3549722</v>
      </c>
      <c r="I27" s="218"/>
      <c r="J27" s="262"/>
      <c r="K27" s="262"/>
    </row>
    <row r="28" spans="1:11" s="13" customFormat="1" ht="30" customHeight="1">
      <c r="A28" s="83" t="s">
        <v>680</v>
      </c>
      <c r="B28" s="81"/>
      <c r="C28" s="206" t="s">
        <v>520</v>
      </c>
      <c r="D28" s="206" t="s">
        <v>520</v>
      </c>
      <c r="E28" s="206" t="s">
        <v>520</v>
      </c>
      <c r="F28" s="206" t="s">
        <v>520</v>
      </c>
      <c r="G28" s="206" t="s">
        <v>520</v>
      </c>
      <c r="H28" s="206" t="s">
        <v>520</v>
      </c>
      <c r="I28" s="218"/>
      <c r="J28" s="262"/>
      <c r="K28" s="262"/>
    </row>
    <row r="29" spans="1:11" s="13" customFormat="1" ht="17.25" customHeight="1">
      <c r="A29" s="83" t="s">
        <v>135</v>
      </c>
      <c r="B29" s="250" t="s">
        <v>634</v>
      </c>
      <c r="C29" s="206">
        <v>2039784</v>
      </c>
      <c r="D29" s="206">
        <v>4718627</v>
      </c>
      <c r="E29" s="206">
        <v>209627</v>
      </c>
      <c r="F29" s="206">
        <v>89915</v>
      </c>
      <c r="G29" s="206">
        <v>8845</v>
      </c>
      <c r="H29" s="206">
        <v>5027014</v>
      </c>
      <c r="I29" s="218"/>
      <c r="J29" s="262"/>
      <c r="K29" s="262"/>
    </row>
    <row r="30" spans="1:11" s="13" customFormat="1" ht="17.25" customHeight="1">
      <c r="A30" s="83" t="s">
        <v>615</v>
      </c>
      <c r="B30" s="250" t="s">
        <v>635</v>
      </c>
      <c r="C30" s="206">
        <v>867</v>
      </c>
      <c r="D30" s="206">
        <v>7425</v>
      </c>
      <c r="E30" s="206">
        <v>12463</v>
      </c>
      <c r="F30" s="206" t="s">
        <v>520</v>
      </c>
      <c r="G30" s="206">
        <v>13545</v>
      </c>
      <c r="H30" s="206">
        <v>33433</v>
      </c>
      <c r="I30" s="218"/>
      <c r="J30" s="262"/>
      <c r="K30" s="262"/>
    </row>
    <row r="31" spans="1:11" s="13" customFormat="1" ht="17.25" customHeight="1">
      <c r="A31" s="83" t="s">
        <v>182</v>
      </c>
      <c r="B31" s="81"/>
      <c r="C31" s="206" t="s">
        <v>520</v>
      </c>
      <c r="D31" s="206" t="s">
        <v>520</v>
      </c>
      <c r="E31" s="206" t="s">
        <v>520</v>
      </c>
      <c r="F31" s="206" t="s">
        <v>520</v>
      </c>
      <c r="G31" s="206" t="s">
        <v>520</v>
      </c>
      <c r="H31" s="206" t="s">
        <v>520</v>
      </c>
      <c r="I31" s="218"/>
      <c r="J31" s="262"/>
      <c r="K31" s="262"/>
    </row>
    <row r="32" spans="1:11" s="13" customFormat="1" ht="17.25" customHeight="1">
      <c r="A32" s="83" t="s">
        <v>136</v>
      </c>
      <c r="B32" s="81"/>
      <c r="C32" s="206" t="s">
        <v>520</v>
      </c>
      <c r="D32" s="206" t="s">
        <v>520</v>
      </c>
      <c r="E32" s="206" t="s">
        <v>520</v>
      </c>
      <c r="F32" s="206" t="s">
        <v>520</v>
      </c>
      <c r="G32" s="206" t="s">
        <v>520</v>
      </c>
      <c r="H32" s="206" t="s">
        <v>520</v>
      </c>
      <c r="I32" s="218"/>
      <c r="J32" s="262"/>
      <c r="K32" s="262"/>
    </row>
    <row r="33" spans="1:11" s="13" customFormat="1" ht="30" customHeight="1">
      <c r="A33" s="83" t="s">
        <v>137</v>
      </c>
      <c r="B33" s="250" t="s">
        <v>184</v>
      </c>
      <c r="C33" s="206">
        <v>87077</v>
      </c>
      <c r="D33" s="206">
        <v>45716</v>
      </c>
      <c r="E33" s="206">
        <v>74113</v>
      </c>
      <c r="F33" s="206">
        <v>35868</v>
      </c>
      <c r="G33" s="206">
        <v>5514</v>
      </c>
      <c r="H33" s="206">
        <v>161211</v>
      </c>
      <c r="I33" s="218"/>
      <c r="J33" s="262"/>
      <c r="K33" s="262"/>
    </row>
    <row r="34" spans="1:11" s="13" customFormat="1" ht="17.25" customHeight="1">
      <c r="A34" s="83" t="s">
        <v>616</v>
      </c>
      <c r="B34" s="250"/>
      <c r="C34" s="206" t="s">
        <v>520</v>
      </c>
      <c r="D34" s="206" t="s">
        <v>520</v>
      </c>
      <c r="E34" s="206" t="s">
        <v>520</v>
      </c>
      <c r="F34" s="206" t="s">
        <v>520</v>
      </c>
      <c r="G34" s="206" t="s">
        <v>520</v>
      </c>
      <c r="H34" s="206" t="s">
        <v>520</v>
      </c>
      <c r="I34" s="218"/>
      <c r="J34" s="262"/>
      <c r="K34" s="262"/>
    </row>
    <row r="35" spans="1:11" s="13" customFormat="1" ht="17.25" customHeight="1">
      <c r="A35" s="83" t="s">
        <v>617</v>
      </c>
      <c r="B35" s="250" t="s">
        <v>682</v>
      </c>
      <c r="C35" s="206">
        <v>221208</v>
      </c>
      <c r="D35" s="206" t="s">
        <v>520</v>
      </c>
      <c r="E35" s="206">
        <v>6354</v>
      </c>
      <c r="F35" s="206">
        <v>21304</v>
      </c>
      <c r="G35" s="206">
        <v>28554</v>
      </c>
      <c r="H35" s="206">
        <v>56212</v>
      </c>
      <c r="I35" s="218"/>
      <c r="J35" s="262"/>
      <c r="K35" s="262"/>
    </row>
    <row r="36" spans="1:11" s="13" customFormat="1" ht="17.25" customHeight="1">
      <c r="A36" s="83" t="s">
        <v>750</v>
      </c>
      <c r="B36" s="230" t="s">
        <v>751</v>
      </c>
      <c r="C36" s="206">
        <v>1223003</v>
      </c>
      <c r="D36" s="206">
        <v>194143</v>
      </c>
      <c r="E36" s="206">
        <v>3658</v>
      </c>
      <c r="F36" s="206">
        <v>147944</v>
      </c>
      <c r="G36" s="206">
        <v>200911</v>
      </c>
      <c r="H36" s="206">
        <v>546656</v>
      </c>
      <c r="I36" s="218"/>
      <c r="J36" s="262"/>
      <c r="K36" s="262"/>
    </row>
    <row r="37" spans="1:13" ht="17.25" customHeight="1">
      <c r="A37" s="84" t="s">
        <v>652</v>
      </c>
      <c r="B37" s="251" t="s">
        <v>653</v>
      </c>
      <c r="C37" s="207" t="s">
        <v>520</v>
      </c>
      <c r="D37" s="207" t="s">
        <v>520</v>
      </c>
      <c r="E37" s="207" t="s">
        <v>520</v>
      </c>
      <c r="F37" s="207" t="s">
        <v>520</v>
      </c>
      <c r="G37" s="207" t="s">
        <v>520</v>
      </c>
      <c r="H37" s="207" t="s">
        <v>520</v>
      </c>
      <c r="I37" s="242"/>
      <c r="J37" s="262"/>
      <c r="K37" s="262"/>
      <c r="L37" s="13"/>
      <c r="M37" s="13"/>
    </row>
    <row r="38" spans="1:13" ht="30" customHeight="1">
      <c r="A38" s="83" t="s">
        <v>138</v>
      </c>
      <c r="B38" s="250"/>
      <c r="C38" s="206">
        <v>252585</v>
      </c>
      <c r="D38" s="206" t="s">
        <v>520</v>
      </c>
      <c r="E38" s="206">
        <v>44411</v>
      </c>
      <c r="F38" s="206">
        <v>38875</v>
      </c>
      <c r="G38" s="206">
        <v>6509</v>
      </c>
      <c r="H38" s="244">
        <v>89795</v>
      </c>
      <c r="I38" s="242"/>
      <c r="J38" s="262"/>
      <c r="K38" s="262"/>
      <c r="L38" s="13"/>
      <c r="M38" s="13"/>
    </row>
    <row r="39" spans="1:13" ht="17.25" customHeight="1">
      <c r="A39" s="83" t="s">
        <v>618</v>
      </c>
      <c r="B39" s="250" t="s">
        <v>597</v>
      </c>
      <c r="C39" s="206">
        <v>935819</v>
      </c>
      <c r="D39" s="206">
        <v>968451</v>
      </c>
      <c r="E39" s="206">
        <v>372251</v>
      </c>
      <c r="F39" s="206">
        <v>227920</v>
      </c>
      <c r="G39" s="206">
        <v>23144</v>
      </c>
      <c r="H39" s="206">
        <v>1591766</v>
      </c>
      <c r="I39" s="242"/>
      <c r="J39" s="262"/>
      <c r="K39" s="262"/>
      <c r="L39" s="13"/>
      <c r="M39" s="13"/>
    </row>
    <row r="40" spans="1:13" ht="17.25" customHeight="1">
      <c r="A40" s="83" t="s">
        <v>139</v>
      </c>
      <c r="B40" s="81"/>
      <c r="C40" s="206" t="s">
        <v>520</v>
      </c>
      <c r="D40" s="206" t="s">
        <v>520</v>
      </c>
      <c r="E40" s="206" t="s">
        <v>520</v>
      </c>
      <c r="F40" s="206" t="s">
        <v>520</v>
      </c>
      <c r="G40" s="206" t="s">
        <v>520</v>
      </c>
      <c r="H40" s="206" t="s">
        <v>520</v>
      </c>
      <c r="I40" s="242"/>
      <c r="J40" s="262"/>
      <c r="K40" s="262"/>
      <c r="L40" s="13"/>
      <c r="M40" s="13"/>
    </row>
    <row r="41" spans="1:13" ht="17.25" customHeight="1">
      <c r="A41" s="83" t="s">
        <v>140</v>
      </c>
      <c r="B41" s="250" t="s">
        <v>186</v>
      </c>
      <c r="C41" s="206">
        <v>125930</v>
      </c>
      <c r="D41" s="206">
        <v>175835</v>
      </c>
      <c r="E41" s="206">
        <v>6564</v>
      </c>
      <c r="F41" s="206">
        <v>5740</v>
      </c>
      <c r="G41" s="206">
        <v>114</v>
      </c>
      <c r="H41" s="206">
        <v>188253</v>
      </c>
      <c r="I41" s="242"/>
      <c r="J41" s="262"/>
      <c r="K41" s="262"/>
      <c r="L41" s="13"/>
      <c r="M41" s="13"/>
    </row>
    <row r="42" spans="1:13" ht="17.25" customHeight="1">
      <c r="A42" s="83" t="s">
        <v>141</v>
      </c>
      <c r="B42" s="250" t="s">
        <v>189</v>
      </c>
      <c r="C42" s="206" t="s">
        <v>520</v>
      </c>
      <c r="D42" s="206" t="s">
        <v>520</v>
      </c>
      <c r="E42" s="206" t="s">
        <v>520</v>
      </c>
      <c r="F42" s="206" t="s">
        <v>520</v>
      </c>
      <c r="G42" s="206" t="s">
        <v>520</v>
      </c>
      <c r="H42" s="206" t="s">
        <v>520</v>
      </c>
      <c r="I42" s="242"/>
      <c r="J42" s="262"/>
      <c r="K42" s="262"/>
      <c r="L42" s="13"/>
      <c r="M42" s="13"/>
    </row>
    <row r="43" spans="1:13" ht="30" customHeight="1">
      <c r="A43" s="83" t="s">
        <v>142</v>
      </c>
      <c r="B43" s="250" t="s">
        <v>191</v>
      </c>
      <c r="C43" s="206">
        <v>6489710</v>
      </c>
      <c r="D43" s="206">
        <v>3179733</v>
      </c>
      <c r="E43" s="206">
        <v>562946</v>
      </c>
      <c r="F43" s="206">
        <v>33921</v>
      </c>
      <c r="G43" s="206">
        <v>17436</v>
      </c>
      <c r="H43" s="206">
        <v>3794036</v>
      </c>
      <c r="I43" s="242"/>
      <c r="J43" s="262"/>
      <c r="K43" s="262"/>
      <c r="L43" s="13"/>
      <c r="M43" s="13"/>
    </row>
    <row r="44" spans="1:13" ht="17.25" customHeight="1">
      <c r="A44" s="83" t="s">
        <v>143</v>
      </c>
      <c r="B44" s="250" t="s">
        <v>193</v>
      </c>
      <c r="C44" s="206" t="s">
        <v>520</v>
      </c>
      <c r="D44" s="206">
        <v>78</v>
      </c>
      <c r="E44" s="206">
        <v>314</v>
      </c>
      <c r="F44" s="206">
        <v>255</v>
      </c>
      <c r="G44" s="206" t="s">
        <v>520</v>
      </c>
      <c r="H44" s="206">
        <v>647</v>
      </c>
      <c r="I44" s="242"/>
      <c r="J44" s="262"/>
      <c r="K44" s="262"/>
      <c r="L44" s="13"/>
      <c r="M44" s="13"/>
    </row>
    <row r="45" spans="1:13" ht="17.25" customHeight="1">
      <c r="A45" s="83" t="s">
        <v>146</v>
      </c>
      <c r="B45" s="250" t="s">
        <v>654</v>
      </c>
      <c r="C45" s="206">
        <v>876654</v>
      </c>
      <c r="D45" s="206">
        <v>57573</v>
      </c>
      <c r="E45" s="206">
        <v>195878</v>
      </c>
      <c r="F45" s="206">
        <v>303513</v>
      </c>
      <c r="G45" s="206">
        <v>302865</v>
      </c>
      <c r="H45" s="206">
        <v>859829</v>
      </c>
      <c r="I45" s="242"/>
      <c r="J45" s="262"/>
      <c r="K45" s="262"/>
      <c r="L45" s="13"/>
      <c r="M45" s="13"/>
    </row>
    <row r="46" spans="1:13" ht="17.25" customHeight="1">
      <c r="A46" s="83" t="s">
        <v>147</v>
      </c>
      <c r="B46" s="81"/>
      <c r="C46" s="206" t="s">
        <v>520</v>
      </c>
      <c r="D46" s="206" t="s">
        <v>520</v>
      </c>
      <c r="E46" s="206" t="s">
        <v>520</v>
      </c>
      <c r="F46" s="206" t="s">
        <v>520</v>
      </c>
      <c r="G46" s="206" t="s">
        <v>520</v>
      </c>
      <c r="H46" s="206" t="s">
        <v>520</v>
      </c>
      <c r="I46" s="242"/>
      <c r="J46" s="262"/>
      <c r="K46" s="262"/>
      <c r="L46" s="13"/>
      <c r="M46" s="13"/>
    </row>
    <row r="47" spans="1:13" ht="17.25" customHeight="1">
      <c r="A47" s="83" t="s">
        <v>148</v>
      </c>
      <c r="B47" s="250" t="s">
        <v>655</v>
      </c>
      <c r="C47" s="206">
        <v>285711</v>
      </c>
      <c r="D47" s="206" t="s">
        <v>520</v>
      </c>
      <c r="E47" s="206">
        <v>59246</v>
      </c>
      <c r="F47" s="206">
        <v>122486</v>
      </c>
      <c r="G47" s="206">
        <v>198144</v>
      </c>
      <c r="H47" s="206">
        <v>379876</v>
      </c>
      <c r="I47" s="242"/>
      <c r="J47" s="262"/>
      <c r="K47" s="262"/>
      <c r="L47" s="13"/>
      <c r="M47" s="13"/>
    </row>
    <row r="48" spans="1:13" ht="30" customHeight="1">
      <c r="A48" s="83" t="s">
        <v>619</v>
      </c>
      <c r="B48" s="250" t="s">
        <v>656</v>
      </c>
      <c r="C48" s="206">
        <v>-667</v>
      </c>
      <c r="D48" s="206">
        <v>59761</v>
      </c>
      <c r="E48" s="206">
        <v>12735</v>
      </c>
      <c r="F48" s="206">
        <v>53159</v>
      </c>
      <c r="G48" s="206">
        <v>4666</v>
      </c>
      <c r="H48" s="206">
        <v>130321</v>
      </c>
      <c r="I48" s="242"/>
      <c r="J48" s="262"/>
      <c r="K48" s="262"/>
      <c r="L48" s="13"/>
      <c r="M48" s="13"/>
    </row>
    <row r="49" spans="1:13" ht="17.25" customHeight="1">
      <c r="A49" s="83" t="s">
        <v>149</v>
      </c>
      <c r="B49" s="250" t="s">
        <v>201</v>
      </c>
      <c r="C49" s="206" t="s">
        <v>520</v>
      </c>
      <c r="D49" s="206">
        <v>10</v>
      </c>
      <c r="E49" s="206">
        <v>2677</v>
      </c>
      <c r="F49" s="206">
        <v>5525</v>
      </c>
      <c r="G49" s="206">
        <v>311</v>
      </c>
      <c r="H49" s="206">
        <v>8523</v>
      </c>
      <c r="I49" s="242"/>
      <c r="J49" s="262"/>
      <c r="K49" s="262"/>
      <c r="L49" s="13"/>
      <c r="M49" s="13"/>
    </row>
    <row r="50" spans="1:13" ht="17.25" customHeight="1">
      <c r="A50" s="83" t="s">
        <v>620</v>
      </c>
      <c r="B50" s="81"/>
      <c r="C50" s="206" t="s">
        <v>520</v>
      </c>
      <c r="D50" s="206" t="s">
        <v>520</v>
      </c>
      <c r="E50" s="206" t="s">
        <v>520</v>
      </c>
      <c r="F50" s="206" t="s">
        <v>520</v>
      </c>
      <c r="G50" s="206" t="s">
        <v>520</v>
      </c>
      <c r="H50" s="206" t="s">
        <v>520</v>
      </c>
      <c r="I50" s="242"/>
      <c r="J50" s="262"/>
      <c r="K50" s="262"/>
      <c r="L50" s="13"/>
      <c r="M50" s="13"/>
    </row>
    <row r="51" spans="1:13" ht="17.25" customHeight="1">
      <c r="A51" s="83" t="s">
        <v>150</v>
      </c>
      <c r="B51" s="250"/>
      <c r="C51" s="206" t="s">
        <v>520</v>
      </c>
      <c r="D51" s="206" t="s">
        <v>520</v>
      </c>
      <c r="E51" s="206" t="s">
        <v>520</v>
      </c>
      <c r="F51" s="206" t="s">
        <v>520</v>
      </c>
      <c r="G51" s="206" t="s">
        <v>520</v>
      </c>
      <c r="H51" s="206" t="s">
        <v>520</v>
      </c>
      <c r="I51" s="242"/>
      <c r="J51" s="262"/>
      <c r="K51" s="262"/>
      <c r="L51" s="13"/>
      <c r="M51" s="13"/>
    </row>
    <row r="52" spans="1:13" ht="17.25" customHeight="1">
      <c r="A52" s="83" t="s">
        <v>151</v>
      </c>
      <c r="B52" s="250" t="s">
        <v>205</v>
      </c>
      <c r="C52" s="206" t="s">
        <v>520</v>
      </c>
      <c r="D52" s="206" t="s">
        <v>520</v>
      </c>
      <c r="E52" s="206" t="s">
        <v>520</v>
      </c>
      <c r="F52" s="206">
        <v>20</v>
      </c>
      <c r="G52" s="206">
        <v>917</v>
      </c>
      <c r="H52" s="206">
        <v>937</v>
      </c>
      <c r="I52" s="242"/>
      <c r="J52" s="262"/>
      <c r="K52" s="262"/>
      <c r="L52" s="13"/>
      <c r="M52" s="13"/>
    </row>
    <row r="53" spans="1:13" ht="30" customHeight="1">
      <c r="A53" s="83" t="s">
        <v>770</v>
      </c>
      <c r="B53" s="270" t="s">
        <v>777</v>
      </c>
      <c r="C53" s="206" t="s">
        <v>520</v>
      </c>
      <c r="D53" s="206" t="s">
        <v>520</v>
      </c>
      <c r="E53" s="206" t="s">
        <v>520</v>
      </c>
      <c r="F53" s="206" t="s">
        <v>520</v>
      </c>
      <c r="G53" s="206" t="s">
        <v>520</v>
      </c>
      <c r="H53" s="206" t="s">
        <v>520</v>
      </c>
      <c r="I53" s="242"/>
      <c r="J53" s="262"/>
      <c r="K53" s="262"/>
      <c r="L53" s="13"/>
      <c r="M53" s="13"/>
    </row>
    <row r="54" spans="1:13" ht="17.25" customHeight="1">
      <c r="A54" s="83" t="s">
        <v>621</v>
      </c>
      <c r="B54" s="250"/>
      <c r="C54" s="206" t="s">
        <v>520</v>
      </c>
      <c r="D54" s="206" t="s">
        <v>520</v>
      </c>
      <c r="E54" s="206" t="s">
        <v>520</v>
      </c>
      <c r="F54" s="206" t="s">
        <v>520</v>
      </c>
      <c r="G54" s="206" t="s">
        <v>520</v>
      </c>
      <c r="H54" s="206" t="s">
        <v>520</v>
      </c>
      <c r="I54" s="242"/>
      <c r="J54" s="262"/>
      <c r="K54" s="262"/>
      <c r="L54" s="13"/>
      <c r="M54" s="13"/>
    </row>
    <row r="55" spans="1:13" ht="17.25" customHeight="1">
      <c r="A55" s="83" t="s">
        <v>152</v>
      </c>
      <c r="B55" s="250" t="s">
        <v>208</v>
      </c>
      <c r="C55" s="206" t="s">
        <v>520</v>
      </c>
      <c r="D55" s="206" t="s">
        <v>520</v>
      </c>
      <c r="E55" s="206" t="s">
        <v>520</v>
      </c>
      <c r="F55" s="206" t="s">
        <v>520</v>
      </c>
      <c r="G55" s="206" t="s">
        <v>520</v>
      </c>
      <c r="H55" s="206" t="s">
        <v>520</v>
      </c>
      <c r="I55" s="242"/>
      <c r="J55" s="262"/>
      <c r="K55" s="262"/>
      <c r="L55" s="13"/>
      <c r="M55" s="13"/>
    </row>
    <row r="56" spans="1:13" ht="17.25" customHeight="1">
      <c r="A56" s="83" t="s">
        <v>765</v>
      </c>
      <c r="B56" s="230" t="s">
        <v>766</v>
      </c>
      <c r="C56" s="206">
        <v>2237555</v>
      </c>
      <c r="D56" s="206">
        <v>169240</v>
      </c>
      <c r="E56" s="206">
        <v>1989555</v>
      </c>
      <c r="F56" s="206">
        <v>843779</v>
      </c>
      <c r="G56" s="206">
        <v>106000</v>
      </c>
      <c r="H56" s="206">
        <v>3108574</v>
      </c>
      <c r="I56" s="242"/>
      <c r="J56" s="262"/>
      <c r="K56" s="262"/>
      <c r="L56" s="13"/>
      <c r="M56" s="13"/>
    </row>
    <row r="57" spans="1:13" ht="17.25" customHeight="1">
      <c r="A57" s="83" t="s">
        <v>154</v>
      </c>
      <c r="B57" s="250"/>
      <c r="C57" s="206" t="s">
        <v>520</v>
      </c>
      <c r="D57" s="206" t="s">
        <v>520</v>
      </c>
      <c r="E57" s="206" t="s">
        <v>520</v>
      </c>
      <c r="F57" s="206" t="s">
        <v>520</v>
      </c>
      <c r="G57" s="206" t="s">
        <v>520</v>
      </c>
      <c r="H57" s="206" t="s">
        <v>520</v>
      </c>
      <c r="I57" s="242"/>
      <c r="J57" s="262"/>
      <c r="K57" s="262"/>
      <c r="L57" s="13"/>
      <c r="M57" s="13"/>
    </row>
    <row r="58" spans="1:13" ht="30" customHeight="1">
      <c r="A58" s="83" t="s">
        <v>767</v>
      </c>
      <c r="B58" s="250"/>
      <c r="C58" s="206" t="s">
        <v>520</v>
      </c>
      <c r="D58" s="206" t="s">
        <v>520</v>
      </c>
      <c r="E58" s="206" t="s">
        <v>520</v>
      </c>
      <c r="F58" s="206" t="s">
        <v>520</v>
      </c>
      <c r="G58" s="206" t="s">
        <v>520</v>
      </c>
      <c r="H58" s="206" t="s">
        <v>520</v>
      </c>
      <c r="I58" s="242"/>
      <c r="J58" s="262"/>
      <c r="K58" s="262"/>
      <c r="L58" s="13"/>
      <c r="M58" s="13"/>
    </row>
    <row r="59" spans="1:13" ht="17.25" customHeight="1">
      <c r="A59" s="83" t="s">
        <v>155</v>
      </c>
      <c r="B59" s="81"/>
      <c r="C59" s="206">
        <v>732694</v>
      </c>
      <c r="D59" s="206" t="s">
        <v>520</v>
      </c>
      <c r="E59" s="206">
        <v>97</v>
      </c>
      <c r="F59" s="206">
        <v>6098</v>
      </c>
      <c r="G59" s="206">
        <v>605</v>
      </c>
      <c r="H59" s="206">
        <v>6800</v>
      </c>
      <c r="I59" s="242"/>
      <c r="J59" s="262"/>
      <c r="K59" s="262"/>
      <c r="L59" s="13"/>
      <c r="M59" s="13"/>
    </row>
    <row r="60" spans="1:13" ht="17.25" customHeight="1">
      <c r="A60" s="83" t="s">
        <v>156</v>
      </c>
      <c r="B60" s="250" t="s">
        <v>212</v>
      </c>
      <c r="C60" s="206" t="s">
        <v>520</v>
      </c>
      <c r="D60" s="206" t="s">
        <v>520</v>
      </c>
      <c r="E60" s="206" t="s">
        <v>520</v>
      </c>
      <c r="F60" s="206" t="s">
        <v>520</v>
      </c>
      <c r="G60" s="206" t="s">
        <v>520</v>
      </c>
      <c r="H60" s="206" t="s">
        <v>520</v>
      </c>
      <c r="I60" s="242"/>
      <c r="J60" s="262"/>
      <c r="K60" s="262"/>
      <c r="L60" s="13"/>
      <c r="M60" s="13"/>
    </row>
    <row r="61" spans="1:13" ht="17.25" customHeight="1">
      <c r="A61" s="83" t="s">
        <v>678</v>
      </c>
      <c r="B61" s="250" t="s">
        <v>671</v>
      </c>
      <c r="C61" s="206" t="s">
        <v>520</v>
      </c>
      <c r="D61" s="206" t="s">
        <v>520</v>
      </c>
      <c r="E61" s="206" t="s">
        <v>520</v>
      </c>
      <c r="F61" s="206" t="s">
        <v>520</v>
      </c>
      <c r="G61" s="206" t="s">
        <v>520</v>
      </c>
      <c r="H61" s="206" t="s">
        <v>520</v>
      </c>
      <c r="I61" s="242"/>
      <c r="J61" s="262"/>
      <c r="K61" s="262"/>
      <c r="L61" s="13"/>
      <c r="M61" s="13"/>
    </row>
    <row r="62" spans="1:13" ht="17.25" customHeight="1">
      <c r="A62" s="84" t="s">
        <v>157</v>
      </c>
      <c r="B62" s="251" t="s">
        <v>214</v>
      </c>
      <c r="C62" s="207" t="s">
        <v>520</v>
      </c>
      <c r="D62" s="207" t="s">
        <v>520</v>
      </c>
      <c r="E62" s="207" t="s">
        <v>520</v>
      </c>
      <c r="F62" s="207" t="s">
        <v>520</v>
      </c>
      <c r="G62" s="207" t="s">
        <v>520</v>
      </c>
      <c r="H62" s="207" t="s">
        <v>520</v>
      </c>
      <c r="I62" s="242"/>
      <c r="J62" s="262"/>
      <c r="K62" s="262"/>
      <c r="L62" s="13"/>
      <c r="M62" s="13"/>
    </row>
    <row r="63" spans="1:13" ht="30" customHeight="1">
      <c r="A63" s="260" t="s">
        <v>622</v>
      </c>
      <c r="B63" s="261" t="s">
        <v>657</v>
      </c>
      <c r="C63" s="244">
        <v>62312</v>
      </c>
      <c r="D63" s="244">
        <v>6877</v>
      </c>
      <c r="E63" s="244">
        <v>5572</v>
      </c>
      <c r="F63" s="244">
        <v>70275</v>
      </c>
      <c r="G63" s="244">
        <v>217019</v>
      </c>
      <c r="H63" s="244">
        <v>299743</v>
      </c>
      <c r="I63" s="242"/>
      <c r="J63" s="262"/>
      <c r="K63" s="262"/>
      <c r="L63" s="13"/>
      <c r="M63" s="13"/>
    </row>
    <row r="64" spans="1:13" ht="17.25" customHeight="1">
      <c r="A64" s="83" t="s">
        <v>623</v>
      </c>
      <c r="B64" s="250" t="s">
        <v>528</v>
      </c>
      <c r="C64" s="206">
        <v>1229521</v>
      </c>
      <c r="D64" s="206">
        <v>36233</v>
      </c>
      <c r="E64" s="206">
        <v>47009</v>
      </c>
      <c r="F64" s="206">
        <v>92713</v>
      </c>
      <c r="G64" s="206">
        <v>54219</v>
      </c>
      <c r="H64" s="206">
        <v>230174</v>
      </c>
      <c r="I64" s="242"/>
      <c r="J64" s="262"/>
      <c r="K64" s="262"/>
      <c r="L64" s="13"/>
      <c r="M64" s="13"/>
    </row>
    <row r="65" spans="1:13" ht="17.25" customHeight="1">
      <c r="A65" s="83" t="s">
        <v>624</v>
      </c>
      <c r="B65" s="250" t="s">
        <v>631</v>
      </c>
      <c r="C65" s="206" t="s">
        <v>520</v>
      </c>
      <c r="D65" s="206" t="s">
        <v>520</v>
      </c>
      <c r="E65" s="206" t="s">
        <v>520</v>
      </c>
      <c r="F65" s="206" t="s">
        <v>520</v>
      </c>
      <c r="G65" s="206" t="s">
        <v>520</v>
      </c>
      <c r="H65" s="206" t="s">
        <v>520</v>
      </c>
      <c r="I65" s="242"/>
      <c r="J65" s="262"/>
      <c r="K65" s="262"/>
      <c r="L65" s="13"/>
      <c r="M65" s="13"/>
    </row>
    <row r="66" spans="1:13" ht="17.25" customHeight="1">
      <c r="A66" s="83" t="s">
        <v>625</v>
      </c>
      <c r="B66" s="250" t="s">
        <v>658</v>
      </c>
      <c r="C66" s="206">
        <v>2312888</v>
      </c>
      <c r="D66" s="206">
        <v>140</v>
      </c>
      <c r="E66" s="206">
        <v>7885</v>
      </c>
      <c r="F66" s="206">
        <v>28608</v>
      </c>
      <c r="G66" s="206">
        <v>2622</v>
      </c>
      <c r="H66" s="206">
        <v>39255</v>
      </c>
      <c r="I66" s="242"/>
      <c r="J66" s="262"/>
      <c r="K66" s="262"/>
      <c r="L66" s="13"/>
      <c r="M66" s="13"/>
    </row>
    <row r="67" spans="1:13" ht="16.5">
      <c r="A67" s="83" t="s">
        <v>626</v>
      </c>
      <c r="B67" s="250"/>
      <c r="C67" s="206" t="s">
        <v>520</v>
      </c>
      <c r="D67" s="206" t="s">
        <v>520</v>
      </c>
      <c r="E67" s="206" t="s">
        <v>520</v>
      </c>
      <c r="F67" s="206" t="s">
        <v>520</v>
      </c>
      <c r="G67" s="206" t="s">
        <v>520</v>
      </c>
      <c r="H67" s="206" t="s">
        <v>520</v>
      </c>
      <c r="I67" s="242"/>
      <c r="J67" s="262"/>
      <c r="K67" s="262"/>
      <c r="L67" s="13"/>
      <c r="M67" s="13"/>
    </row>
    <row r="68" spans="1:13" ht="30" customHeight="1">
      <c r="A68" s="83" t="s">
        <v>627</v>
      </c>
      <c r="B68" s="228"/>
      <c r="C68" s="206">
        <v>2191</v>
      </c>
      <c r="D68" s="206" t="s">
        <v>520</v>
      </c>
      <c r="E68" s="206">
        <v>979</v>
      </c>
      <c r="F68" s="206">
        <v>73614</v>
      </c>
      <c r="G68" s="206">
        <v>168943</v>
      </c>
      <c r="H68" s="206">
        <v>243536</v>
      </c>
      <c r="I68" s="242"/>
      <c r="J68" s="262"/>
      <c r="K68" s="262"/>
      <c r="L68" s="13"/>
      <c r="M68" s="13"/>
    </row>
    <row r="69" spans="1:13" ht="16.5">
      <c r="A69" s="83" t="s">
        <v>216</v>
      </c>
      <c r="B69" s="250"/>
      <c r="C69" s="206" t="s">
        <v>520</v>
      </c>
      <c r="D69" s="206" t="s">
        <v>520</v>
      </c>
      <c r="E69" s="206" t="s">
        <v>520</v>
      </c>
      <c r="F69" s="206">
        <v>27</v>
      </c>
      <c r="G69" s="206">
        <v>89</v>
      </c>
      <c r="H69" s="206">
        <v>116</v>
      </c>
      <c r="I69" s="242"/>
      <c r="J69" s="262"/>
      <c r="K69" s="262"/>
      <c r="L69" s="13"/>
      <c r="M69" s="13"/>
    </row>
    <row r="70" spans="1:13" ht="18" customHeight="1">
      <c r="A70" s="83" t="s">
        <v>122</v>
      </c>
      <c r="B70" s="81" t="s">
        <v>122</v>
      </c>
      <c r="C70" s="208"/>
      <c r="D70" s="208"/>
      <c r="E70" s="208"/>
      <c r="F70" s="208"/>
      <c r="G70" s="208"/>
      <c r="H70" s="208"/>
      <c r="I70" s="243"/>
      <c r="K70" s="249"/>
      <c r="M70" s="13"/>
    </row>
    <row r="71" spans="1:13" ht="18" customHeight="1">
      <c r="A71" s="85" t="s">
        <v>545</v>
      </c>
      <c r="B71" s="87" t="s">
        <v>244</v>
      </c>
      <c r="C71" s="221">
        <f aca="true" t="shared" si="0" ref="C71:H71">SUM(C13:C69)</f>
        <v>29286098</v>
      </c>
      <c r="D71" s="221">
        <f t="shared" si="0"/>
        <v>13803609</v>
      </c>
      <c r="E71" s="221">
        <f t="shared" si="0"/>
        <v>4440836</v>
      </c>
      <c r="F71" s="221">
        <f t="shared" si="0"/>
        <v>4231341</v>
      </c>
      <c r="G71" s="221">
        <f t="shared" si="0"/>
        <v>2874605</v>
      </c>
      <c r="H71" s="221">
        <f t="shared" si="0"/>
        <v>25350391</v>
      </c>
      <c r="I71" s="243"/>
      <c r="M71" s="13"/>
    </row>
    <row r="72" spans="1:13" ht="15.75">
      <c r="A72" s="43"/>
      <c r="M72" s="13"/>
    </row>
    <row r="73" spans="1:13" ht="15.75">
      <c r="A73" s="43"/>
      <c r="M73" s="13"/>
    </row>
    <row r="74" spans="1:13" ht="15.75">
      <c r="A74" s="43"/>
      <c r="M74" s="13"/>
    </row>
    <row r="75" spans="1:13" ht="15.75">
      <c r="A75" s="43"/>
      <c r="M75" s="13"/>
    </row>
    <row r="76" spans="1:13" ht="15.75">
      <c r="A76" s="43"/>
      <c r="M76" s="13"/>
    </row>
    <row r="77" spans="1:13" ht="15.75">
      <c r="A77" s="43"/>
      <c r="M77" s="13"/>
    </row>
    <row r="78" spans="1:13" ht="15.75">
      <c r="A78" s="43"/>
      <c r="M78" s="13"/>
    </row>
    <row r="79" spans="1:13" ht="15.75">
      <c r="A79" s="43"/>
      <c r="M79" s="13"/>
    </row>
    <row r="80" spans="1:13" ht="15.75">
      <c r="A80" s="43"/>
      <c r="M80" s="13"/>
    </row>
    <row r="81" spans="1:13" ht="15.75">
      <c r="A81" s="43"/>
      <c r="M81" s="13"/>
    </row>
    <row r="82" spans="1:13" ht="15.75">
      <c r="A82" s="43"/>
      <c r="M82" s="13"/>
    </row>
    <row r="83" spans="1:13" ht="15.75">
      <c r="A83" s="43"/>
      <c r="M83" s="13"/>
    </row>
    <row r="84" ht="15.75">
      <c r="A84" s="4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sheetData>
  <sheetProtection/>
  <mergeCells count="5">
    <mergeCell ref="C7:H7"/>
    <mergeCell ref="A1:H1"/>
    <mergeCell ref="A2:H2"/>
    <mergeCell ref="A4:B4"/>
    <mergeCell ref="A5:B5"/>
  </mergeCells>
  <printOptions/>
  <pageMargins left="0.31496062992125984" right="0.31496062992125984" top="0.31496062992125984" bottom="0.2362204724409449" header="0.5118110236220472" footer="0.5118110236220472"/>
  <pageSetup horizontalDpi="600" verticalDpi="600" orientation="landscape" paperSize="9" scale="68" r:id="rId1"/>
  <rowBreaks count="2" manualBreakCount="2">
    <brk id="37" max="7" man="1"/>
    <brk id="62" max="255" man="1"/>
  </rowBreaks>
</worksheet>
</file>

<file path=xl/worksheets/sheet19.xml><?xml version="1.0" encoding="utf-8"?>
<worksheet xmlns="http://schemas.openxmlformats.org/spreadsheetml/2006/main" xmlns:r="http://schemas.openxmlformats.org/officeDocument/2006/relationships">
  <dimension ref="A1:DI181"/>
  <sheetViews>
    <sheetView zoomScale="75" zoomScaleNormal="75" zoomScalePageLayoutView="0" workbookViewId="0" topLeftCell="A1">
      <selection activeCell="A1" sqref="A1:N1"/>
    </sheetView>
  </sheetViews>
  <sheetFormatPr defaultColWidth="9.00390625" defaultRowHeight="16.5"/>
  <cols>
    <col min="1" max="1" width="27.125" style="13" customWidth="1"/>
    <col min="2" max="2" width="21.625" style="13" customWidth="1"/>
    <col min="3" max="12" width="14.625" style="13" customWidth="1"/>
    <col min="13" max="14" width="17.625" style="13" customWidth="1"/>
    <col min="15" max="15" width="10.625" style="43" bestFit="1" customWidth="1"/>
    <col min="16" max="16384" width="9.00390625" style="43" customWidth="1"/>
  </cols>
  <sheetData>
    <row r="1" spans="1:14" s="232" customFormat="1" ht="45.75" customHeight="1">
      <c r="A1" s="317" t="s">
        <v>756</v>
      </c>
      <c r="B1" s="317"/>
      <c r="C1" s="318"/>
      <c r="D1" s="318"/>
      <c r="E1" s="318"/>
      <c r="F1" s="318"/>
      <c r="G1" s="318"/>
      <c r="H1" s="318"/>
      <c r="I1" s="318"/>
      <c r="J1" s="318"/>
      <c r="K1" s="318"/>
      <c r="L1" s="318"/>
      <c r="M1" s="318"/>
      <c r="N1" s="318"/>
    </row>
    <row r="2" spans="1:14" s="232" customFormat="1" ht="43.5" customHeight="1">
      <c r="A2" s="317" t="s">
        <v>775</v>
      </c>
      <c r="B2" s="317"/>
      <c r="C2" s="318"/>
      <c r="D2" s="318"/>
      <c r="E2" s="318"/>
      <c r="F2" s="318"/>
      <c r="G2" s="318"/>
      <c r="H2" s="318"/>
      <c r="I2" s="318"/>
      <c r="J2" s="318"/>
      <c r="K2" s="318"/>
      <c r="L2" s="318"/>
      <c r="M2" s="318"/>
      <c r="N2" s="318"/>
    </row>
    <row r="3" spans="1:3" s="13" customFormat="1" ht="7.5" customHeight="1">
      <c r="A3" s="20"/>
      <c r="B3" s="20"/>
      <c r="C3" s="21"/>
    </row>
    <row r="4" spans="1:2" s="21" customFormat="1" ht="37.5" customHeight="1">
      <c r="A4" s="319" t="s">
        <v>0</v>
      </c>
      <c r="B4" s="319"/>
    </row>
    <row r="5" spans="1:2" s="21" customFormat="1" ht="37.5" customHeight="1">
      <c r="A5" s="319" t="s">
        <v>1</v>
      </c>
      <c r="B5" s="319"/>
    </row>
    <row r="6" s="13" customFormat="1" ht="12.75" customHeight="1"/>
    <row r="7" spans="1:14" s="9" customFormat="1" ht="39.75" customHeight="1">
      <c r="A7" s="77"/>
      <c r="B7" s="79"/>
      <c r="C7" s="331" t="s">
        <v>61</v>
      </c>
      <c r="D7" s="323"/>
      <c r="E7" s="323"/>
      <c r="F7" s="323"/>
      <c r="G7" s="323"/>
      <c r="H7" s="323"/>
      <c r="I7" s="323"/>
      <c r="J7" s="323"/>
      <c r="K7" s="323"/>
      <c r="L7" s="323"/>
      <c r="M7" s="323"/>
      <c r="N7" s="321"/>
    </row>
    <row r="8" spans="1:14" s="9" customFormat="1" ht="33.75" customHeight="1">
      <c r="A8" s="78"/>
      <c r="B8" s="80"/>
      <c r="C8" s="332" t="s">
        <v>62</v>
      </c>
      <c r="D8" s="333"/>
      <c r="E8" s="332" t="s">
        <v>63</v>
      </c>
      <c r="F8" s="333"/>
      <c r="G8" s="332" t="s">
        <v>64</v>
      </c>
      <c r="H8" s="333"/>
      <c r="I8" s="332" t="s">
        <v>65</v>
      </c>
      <c r="J8" s="333"/>
      <c r="K8" s="332" t="s">
        <v>66</v>
      </c>
      <c r="L8" s="333"/>
      <c r="M8" s="332" t="s">
        <v>67</v>
      </c>
      <c r="N8" s="333"/>
    </row>
    <row r="9" spans="1:14" s="9" customFormat="1" ht="33.75" customHeight="1">
      <c r="A9" s="78"/>
      <c r="B9" s="80"/>
      <c r="C9" s="336"/>
      <c r="D9" s="337"/>
      <c r="E9" s="334"/>
      <c r="F9" s="335"/>
      <c r="G9" s="336"/>
      <c r="H9" s="337"/>
      <c r="I9" s="334"/>
      <c r="J9" s="335"/>
      <c r="K9" s="334"/>
      <c r="L9" s="335"/>
      <c r="M9" s="334"/>
      <c r="N9" s="335"/>
    </row>
    <row r="10" spans="1:14" s="9" customFormat="1" ht="33.75" customHeight="1">
      <c r="A10" s="78"/>
      <c r="B10" s="22"/>
      <c r="C10" s="88" t="s">
        <v>53</v>
      </c>
      <c r="D10" s="90" t="s">
        <v>252</v>
      </c>
      <c r="E10" s="88" t="s">
        <v>53</v>
      </c>
      <c r="F10" s="90" t="s">
        <v>252</v>
      </c>
      <c r="G10" s="88" t="s">
        <v>53</v>
      </c>
      <c r="H10" s="90" t="s">
        <v>252</v>
      </c>
      <c r="I10" s="88" t="s">
        <v>53</v>
      </c>
      <c r="J10" s="90" t="s">
        <v>252</v>
      </c>
      <c r="K10" s="88" t="s">
        <v>53</v>
      </c>
      <c r="L10" s="90" t="s">
        <v>252</v>
      </c>
      <c r="M10" s="92" t="s">
        <v>53</v>
      </c>
      <c r="N10" s="91" t="s">
        <v>252</v>
      </c>
    </row>
    <row r="11" spans="1:14" s="9" customFormat="1" ht="16.5" customHeight="1">
      <c r="A11" s="78"/>
      <c r="B11" s="22"/>
      <c r="C11" s="17" t="s">
        <v>54</v>
      </c>
      <c r="D11" s="17" t="s">
        <v>55</v>
      </c>
      <c r="E11" s="17" t="s">
        <v>54</v>
      </c>
      <c r="F11" s="17" t="s">
        <v>55</v>
      </c>
      <c r="G11" s="17" t="s">
        <v>54</v>
      </c>
      <c r="H11" s="17" t="s">
        <v>55</v>
      </c>
      <c r="I11" s="17" t="s">
        <v>54</v>
      </c>
      <c r="J11" s="17" t="s">
        <v>55</v>
      </c>
      <c r="K11" s="17" t="s">
        <v>54</v>
      </c>
      <c r="L11" s="17" t="s">
        <v>55</v>
      </c>
      <c r="M11" s="17" t="s">
        <v>54</v>
      </c>
      <c r="N11" s="18" t="s">
        <v>55</v>
      </c>
    </row>
    <row r="12" spans="1:17" s="9" customFormat="1" ht="16.5" customHeight="1">
      <c r="A12" s="78"/>
      <c r="B12" s="22"/>
      <c r="C12" s="17" t="s">
        <v>56</v>
      </c>
      <c r="D12" s="17" t="s">
        <v>56</v>
      </c>
      <c r="E12" s="17" t="s">
        <v>124</v>
      </c>
      <c r="F12" s="17" t="s">
        <v>56</v>
      </c>
      <c r="G12" s="17" t="s">
        <v>56</v>
      </c>
      <c r="H12" s="17" t="s">
        <v>56</v>
      </c>
      <c r="I12" s="17" t="s">
        <v>124</v>
      </c>
      <c r="J12" s="17" t="s">
        <v>56</v>
      </c>
      <c r="K12" s="17" t="s">
        <v>124</v>
      </c>
      <c r="L12" s="17" t="s">
        <v>56</v>
      </c>
      <c r="M12" s="17" t="s">
        <v>124</v>
      </c>
      <c r="N12" s="18" t="s">
        <v>56</v>
      </c>
      <c r="P12" s="246"/>
      <c r="Q12" s="246"/>
    </row>
    <row r="13" spans="1:113" s="23" customFormat="1" ht="33.75" customHeight="1">
      <c r="A13" s="82" t="s">
        <v>57</v>
      </c>
      <c r="B13" s="86" t="s">
        <v>243</v>
      </c>
      <c r="C13" s="89" t="s">
        <v>58</v>
      </c>
      <c r="D13" s="89" t="s">
        <v>58</v>
      </c>
      <c r="E13" s="89" t="s">
        <v>58</v>
      </c>
      <c r="F13" s="89" t="s">
        <v>58</v>
      </c>
      <c r="G13" s="89" t="s">
        <v>58</v>
      </c>
      <c r="H13" s="89" t="s">
        <v>58</v>
      </c>
      <c r="I13" s="89" t="s">
        <v>58</v>
      </c>
      <c r="J13" s="89" t="s">
        <v>58</v>
      </c>
      <c r="K13" s="89" t="s">
        <v>58</v>
      </c>
      <c r="L13" s="89" t="s">
        <v>58</v>
      </c>
      <c r="M13" s="89" t="s">
        <v>58</v>
      </c>
      <c r="N13" s="89" t="s">
        <v>58</v>
      </c>
      <c r="O13" s="24"/>
      <c r="P13" s="247"/>
      <c r="Q13" s="247"/>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row>
    <row r="14" spans="1:17" s="13" customFormat="1" ht="30" customHeight="1">
      <c r="A14" s="229" t="s">
        <v>650</v>
      </c>
      <c r="B14" s="250" t="s">
        <v>114</v>
      </c>
      <c r="C14" s="206">
        <v>99573</v>
      </c>
      <c r="D14" s="206">
        <v>143056</v>
      </c>
      <c r="E14" s="206" t="s">
        <v>520</v>
      </c>
      <c r="F14" s="206" t="s">
        <v>520</v>
      </c>
      <c r="G14" s="206">
        <v>66819</v>
      </c>
      <c r="H14" s="206">
        <v>40160</v>
      </c>
      <c r="I14" s="206" t="s">
        <v>520</v>
      </c>
      <c r="J14" s="206" t="s">
        <v>520</v>
      </c>
      <c r="K14" s="206" t="s">
        <v>520</v>
      </c>
      <c r="L14" s="206" t="s">
        <v>520</v>
      </c>
      <c r="M14" s="206">
        <v>166392</v>
      </c>
      <c r="N14" s="244">
        <v>183216</v>
      </c>
      <c r="O14" s="218"/>
      <c r="P14" s="248"/>
      <c r="Q14" s="248"/>
    </row>
    <row r="15" spans="1:17" s="13" customFormat="1" ht="18" customHeight="1">
      <c r="A15" s="83" t="s">
        <v>651</v>
      </c>
      <c r="B15" s="250" t="s">
        <v>636</v>
      </c>
      <c r="C15" s="206">
        <v>275822</v>
      </c>
      <c r="D15" s="206">
        <v>256458</v>
      </c>
      <c r="E15" s="206" t="s">
        <v>520</v>
      </c>
      <c r="F15" s="206" t="s">
        <v>520</v>
      </c>
      <c r="G15" s="206">
        <v>79277</v>
      </c>
      <c r="H15" s="206">
        <v>94418</v>
      </c>
      <c r="I15" s="206" t="s">
        <v>520</v>
      </c>
      <c r="J15" s="206" t="s">
        <v>520</v>
      </c>
      <c r="K15" s="206" t="s">
        <v>520</v>
      </c>
      <c r="L15" s="206" t="s">
        <v>520</v>
      </c>
      <c r="M15" s="206">
        <v>355099</v>
      </c>
      <c r="N15" s="206">
        <v>350876</v>
      </c>
      <c r="O15" s="218"/>
      <c r="P15" s="248"/>
      <c r="Q15" s="248"/>
    </row>
    <row r="16" spans="1:17" s="13" customFormat="1" ht="18" customHeight="1">
      <c r="A16" s="83" t="s">
        <v>126</v>
      </c>
      <c r="B16" s="250" t="s">
        <v>683</v>
      </c>
      <c r="C16" s="206" t="s">
        <v>520</v>
      </c>
      <c r="D16" s="206">
        <v>2663</v>
      </c>
      <c r="E16" s="206" t="s">
        <v>520</v>
      </c>
      <c r="F16" s="206" t="s">
        <v>520</v>
      </c>
      <c r="G16" s="206" t="s">
        <v>520</v>
      </c>
      <c r="H16" s="206">
        <v>38</v>
      </c>
      <c r="I16" s="206" t="s">
        <v>520</v>
      </c>
      <c r="J16" s="206" t="s">
        <v>520</v>
      </c>
      <c r="K16" s="206" t="s">
        <v>520</v>
      </c>
      <c r="L16" s="206" t="s">
        <v>520</v>
      </c>
      <c r="M16" s="206" t="s">
        <v>520</v>
      </c>
      <c r="N16" s="206">
        <v>2701</v>
      </c>
      <c r="O16" s="218"/>
      <c r="P16" s="248"/>
      <c r="Q16" s="248"/>
    </row>
    <row r="17" spans="1:17" s="13" customFormat="1" ht="18" customHeight="1">
      <c r="A17" s="83" t="s">
        <v>3</v>
      </c>
      <c r="B17" s="250" t="s">
        <v>4</v>
      </c>
      <c r="C17" s="206">
        <v>2373118</v>
      </c>
      <c r="D17" s="206">
        <v>1811480</v>
      </c>
      <c r="E17" s="206">
        <v>569958</v>
      </c>
      <c r="F17" s="206">
        <v>79002</v>
      </c>
      <c r="G17" s="206">
        <v>1827994</v>
      </c>
      <c r="H17" s="206">
        <v>245549</v>
      </c>
      <c r="I17" s="206" t="s">
        <v>520</v>
      </c>
      <c r="J17" s="206" t="s">
        <v>520</v>
      </c>
      <c r="K17" s="206" t="s">
        <v>520</v>
      </c>
      <c r="L17" s="206" t="s">
        <v>520</v>
      </c>
      <c r="M17" s="206">
        <v>4771070</v>
      </c>
      <c r="N17" s="206">
        <v>2136031</v>
      </c>
      <c r="O17" s="218"/>
      <c r="P17" s="248"/>
      <c r="Q17" s="248"/>
    </row>
    <row r="18" spans="1:17" s="13" customFormat="1" ht="18" customHeight="1">
      <c r="A18" s="83" t="s">
        <v>125</v>
      </c>
      <c r="B18" s="250"/>
      <c r="C18" s="206" t="s">
        <v>520</v>
      </c>
      <c r="D18" s="206" t="s">
        <v>520</v>
      </c>
      <c r="E18" s="206" t="s">
        <v>520</v>
      </c>
      <c r="F18" s="206" t="s">
        <v>520</v>
      </c>
      <c r="G18" s="206" t="s">
        <v>520</v>
      </c>
      <c r="H18" s="206" t="s">
        <v>520</v>
      </c>
      <c r="I18" s="206" t="s">
        <v>520</v>
      </c>
      <c r="J18" s="206" t="s">
        <v>520</v>
      </c>
      <c r="K18" s="206" t="s">
        <v>520</v>
      </c>
      <c r="L18" s="206" t="s">
        <v>520</v>
      </c>
      <c r="M18" s="206" t="s">
        <v>520</v>
      </c>
      <c r="N18" s="206" t="s">
        <v>520</v>
      </c>
      <c r="O18" s="218"/>
      <c r="P18" s="248"/>
      <c r="Q18" s="248"/>
    </row>
    <row r="19" spans="1:17" s="13" customFormat="1" ht="30" customHeight="1">
      <c r="A19" s="83" t="s">
        <v>127</v>
      </c>
      <c r="B19" s="250" t="s">
        <v>171</v>
      </c>
      <c r="C19" s="206" t="s">
        <v>520</v>
      </c>
      <c r="D19" s="206" t="s">
        <v>520</v>
      </c>
      <c r="E19" s="206" t="s">
        <v>520</v>
      </c>
      <c r="F19" s="206" t="s">
        <v>520</v>
      </c>
      <c r="G19" s="206" t="s">
        <v>520</v>
      </c>
      <c r="H19" s="206" t="s">
        <v>520</v>
      </c>
      <c r="I19" s="206" t="s">
        <v>520</v>
      </c>
      <c r="J19" s="206" t="s">
        <v>520</v>
      </c>
      <c r="K19" s="206" t="s">
        <v>520</v>
      </c>
      <c r="L19" s="206" t="s">
        <v>520</v>
      </c>
      <c r="M19" s="206" t="s">
        <v>520</v>
      </c>
      <c r="N19" s="206" t="s">
        <v>520</v>
      </c>
      <c r="O19" s="218"/>
      <c r="P19" s="248"/>
      <c r="Q19" s="248"/>
    </row>
    <row r="20" spans="1:17" s="13" customFormat="1" ht="18" customHeight="1">
      <c r="A20" s="83" t="s">
        <v>128</v>
      </c>
      <c r="B20" s="250" t="s">
        <v>172</v>
      </c>
      <c r="C20" s="206" t="s">
        <v>520</v>
      </c>
      <c r="D20" s="206" t="s">
        <v>520</v>
      </c>
      <c r="E20" s="206" t="s">
        <v>520</v>
      </c>
      <c r="F20" s="206" t="s">
        <v>520</v>
      </c>
      <c r="G20" s="206">
        <v>85</v>
      </c>
      <c r="H20" s="206">
        <v>744</v>
      </c>
      <c r="I20" s="206" t="s">
        <v>520</v>
      </c>
      <c r="J20" s="206" t="s">
        <v>520</v>
      </c>
      <c r="K20" s="206" t="s">
        <v>520</v>
      </c>
      <c r="L20" s="206" t="s">
        <v>520</v>
      </c>
      <c r="M20" s="206">
        <v>85</v>
      </c>
      <c r="N20" s="206">
        <v>744</v>
      </c>
      <c r="O20" s="218"/>
      <c r="P20" s="248"/>
      <c r="Q20" s="248"/>
    </row>
    <row r="21" spans="1:17" s="13" customFormat="1" ht="18" customHeight="1">
      <c r="A21" s="83" t="s">
        <v>612</v>
      </c>
      <c r="B21" s="250" t="s">
        <v>115</v>
      </c>
      <c r="C21" s="206" t="s">
        <v>520</v>
      </c>
      <c r="D21" s="206">
        <v>1801</v>
      </c>
      <c r="E21" s="206" t="s">
        <v>520</v>
      </c>
      <c r="F21" s="206">
        <v>101807</v>
      </c>
      <c r="G21" s="206">
        <v>120</v>
      </c>
      <c r="H21" s="206">
        <v>7242</v>
      </c>
      <c r="I21" s="206" t="s">
        <v>520</v>
      </c>
      <c r="J21" s="206" t="s">
        <v>520</v>
      </c>
      <c r="K21" s="206" t="s">
        <v>520</v>
      </c>
      <c r="L21" s="206" t="s">
        <v>520</v>
      </c>
      <c r="M21" s="206">
        <v>120</v>
      </c>
      <c r="N21" s="206">
        <v>110850</v>
      </c>
      <c r="O21" s="218"/>
      <c r="P21" s="248"/>
      <c r="Q21" s="248"/>
    </row>
    <row r="22" spans="1:17" s="13" customFormat="1" ht="18" customHeight="1">
      <c r="A22" s="83" t="s">
        <v>129</v>
      </c>
      <c r="B22" s="250" t="s">
        <v>681</v>
      </c>
      <c r="C22" s="206">
        <v>111475</v>
      </c>
      <c r="D22" s="206">
        <v>913991</v>
      </c>
      <c r="E22" s="206" t="s">
        <v>520</v>
      </c>
      <c r="F22" s="206">
        <v>46083</v>
      </c>
      <c r="G22" s="206">
        <v>1218704</v>
      </c>
      <c r="H22" s="206">
        <v>727699</v>
      </c>
      <c r="I22" s="206" t="s">
        <v>520</v>
      </c>
      <c r="J22" s="206" t="s">
        <v>520</v>
      </c>
      <c r="K22" s="206" t="s">
        <v>520</v>
      </c>
      <c r="L22" s="206" t="s">
        <v>520</v>
      </c>
      <c r="M22" s="206">
        <v>1330179</v>
      </c>
      <c r="N22" s="206">
        <v>1687773</v>
      </c>
      <c r="O22" s="218"/>
      <c r="P22" s="248"/>
      <c r="Q22" s="248"/>
    </row>
    <row r="23" spans="1:17" s="13" customFormat="1" ht="18" customHeight="1">
      <c r="A23" s="83" t="s">
        <v>130</v>
      </c>
      <c r="B23" s="250" t="s">
        <v>663</v>
      </c>
      <c r="C23" s="206" t="s">
        <v>520</v>
      </c>
      <c r="D23" s="206">
        <v>492</v>
      </c>
      <c r="E23" s="206" t="s">
        <v>520</v>
      </c>
      <c r="F23" s="206" t="s">
        <v>520</v>
      </c>
      <c r="G23" s="206" t="s">
        <v>520</v>
      </c>
      <c r="H23" s="206">
        <v>10</v>
      </c>
      <c r="I23" s="206" t="s">
        <v>520</v>
      </c>
      <c r="J23" s="206" t="s">
        <v>520</v>
      </c>
      <c r="K23" s="206" t="s">
        <v>520</v>
      </c>
      <c r="L23" s="206" t="s">
        <v>520</v>
      </c>
      <c r="M23" s="206" t="s">
        <v>520</v>
      </c>
      <c r="N23" s="206">
        <v>502</v>
      </c>
      <c r="O23" s="218"/>
      <c r="P23" s="248"/>
      <c r="Q23" s="248"/>
    </row>
    <row r="24" spans="1:17" s="13" customFormat="1" ht="30" customHeight="1">
      <c r="A24" s="83" t="s">
        <v>131</v>
      </c>
      <c r="B24" s="250"/>
      <c r="C24" s="206" t="s">
        <v>520</v>
      </c>
      <c r="D24" s="206" t="s">
        <v>520</v>
      </c>
      <c r="E24" s="206" t="s">
        <v>520</v>
      </c>
      <c r="F24" s="206" t="s">
        <v>520</v>
      </c>
      <c r="G24" s="206" t="s">
        <v>520</v>
      </c>
      <c r="H24" s="206" t="s">
        <v>520</v>
      </c>
      <c r="I24" s="206" t="s">
        <v>520</v>
      </c>
      <c r="J24" s="206" t="s">
        <v>520</v>
      </c>
      <c r="K24" s="206" t="s">
        <v>520</v>
      </c>
      <c r="L24" s="206" t="s">
        <v>520</v>
      </c>
      <c r="M24" s="206" t="s">
        <v>520</v>
      </c>
      <c r="N24" s="206" t="s">
        <v>520</v>
      </c>
      <c r="O24" s="218"/>
      <c r="P24" s="248"/>
      <c r="Q24" s="248"/>
    </row>
    <row r="25" spans="1:17" s="13" customFormat="1" ht="18" customHeight="1">
      <c r="A25" s="83" t="s">
        <v>613</v>
      </c>
      <c r="B25" s="250" t="s">
        <v>633</v>
      </c>
      <c r="C25" s="206">
        <v>42179</v>
      </c>
      <c r="D25" s="206">
        <v>13663</v>
      </c>
      <c r="E25" s="206" t="s">
        <v>520</v>
      </c>
      <c r="F25" s="206" t="s">
        <v>520</v>
      </c>
      <c r="G25" s="206" t="s">
        <v>520</v>
      </c>
      <c r="H25" s="206" t="s">
        <v>520</v>
      </c>
      <c r="I25" s="206" t="s">
        <v>520</v>
      </c>
      <c r="J25" s="206" t="s">
        <v>520</v>
      </c>
      <c r="K25" s="206" t="s">
        <v>520</v>
      </c>
      <c r="L25" s="206" t="s">
        <v>520</v>
      </c>
      <c r="M25" s="206">
        <v>42179</v>
      </c>
      <c r="N25" s="206">
        <v>13663</v>
      </c>
      <c r="O25" s="218"/>
      <c r="P25" s="248"/>
      <c r="Q25" s="248"/>
    </row>
    <row r="26" spans="1:17" s="13" customFormat="1" ht="18" customHeight="1">
      <c r="A26" s="83" t="s">
        <v>614</v>
      </c>
      <c r="B26" s="250" t="s">
        <v>601</v>
      </c>
      <c r="C26" s="206" t="s">
        <v>520</v>
      </c>
      <c r="D26" s="206" t="s">
        <v>520</v>
      </c>
      <c r="E26" s="206">
        <v>2499</v>
      </c>
      <c r="F26" s="206">
        <v>517606</v>
      </c>
      <c r="G26" s="206" t="s">
        <v>520</v>
      </c>
      <c r="H26" s="206" t="s">
        <v>520</v>
      </c>
      <c r="I26" s="206" t="s">
        <v>520</v>
      </c>
      <c r="J26" s="206" t="s">
        <v>520</v>
      </c>
      <c r="K26" s="206" t="s">
        <v>520</v>
      </c>
      <c r="L26" s="206" t="s">
        <v>520</v>
      </c>
      <c r="M26" s="206">
        <v>2499</v>
      </c>
      <c r="N26" s="206">
        <v>517606</v>
      </c>
      <c r="O26" s="218"/>
      <c r="P26" s="248"/>
      <c r="Q26" s="248"/>
    </row>
    <row r="27" spans="1:17" s="13" customFormat="1" ht="18" customHeight="1">
      <c r="A27" s="83" t="s">
        <v>132</v>
      </c>
      <c r="B27" s="250" t="s">
        <v>176</v>
      </c>
      <c r="C27" s="206" t="s">
        <v>520</v>
      </c>
      <c r="D27" s="206" t="s">
        <v>520</v>
      </c>
      <c r="E27" s="206" t="s">
        <v>520</v>
      </c>
      <c r="F27" s="206" t="s">
        <v>520</v>
      </c>
      <c r="G27" s="206" t="s">
        <v>520</v>
      </c>
      <c r="H27" s="206" t="s">
        <v>520</v>
      </c>
      <c r="I27" s="206" t="s">
        <v>520</v>
      </c>
      <c r="J27" s="206" t="s">
        <v>520</v>
      </c>
      <c r="K27" s="206" t="s">
        <v>520</v>
      </c>
      <c r="L27" s="206" t="s">
        <v>520</v>
      </c>
      <c r="M27" s="206" t="s">
        <v>520</v>
      </c>
      <c r="N27" s="206" t="s">
        <v>520</v>
      </c>
      <c r="O27" s="218"/>
      <c r="P27" s="248"/>
      <c r="Q27" s="248"/>
    </row>
    <row r="28" spans="1:17" s="13" customFormat="1" ht="18" customHeight="1">
      <c r="A28" s="83" t="s">
        <v>133</v>
      </c>
      <c r="B28" s="250" t="s">
        <v>178</v>
      </c>
      <c r="C28" s="206">
        <v>5021</v>
      </c>
      <c r="D28" s="206">
        <v>522</v>
      </c>
      <c r="E28" s="206">
        <v>3412274</v>
      </c>
      <c r="F28" s="206">
        <v>3490566</v>
      </c>
      <c r="G28" s="206">
        <v>86338</v>
      </c>
      <c r="H28" s="206">
        <v>7435</v>
      </c>
      <c r="I28" s="206" t="s">
        <v>520</v>
      </c>
      <c r="J28" s="206">
        <v>51199</v>
      </c>
      <c r="K28" s="206" t="s">
        <v>520</v>
      </c>
      <c r="L28" s="206" t="s">
        <v>520</v>
      </c>
      <c r="M28" s="206">
        <v>3503633</v>
      </c>
      <c r="N28" s="206">
        <v>3549722</v>
      </c>
      <c r="O28" s="218"/>
      <c r="P28" s="248"/>
      <c r="Q28" s="248"/>
    </row>
    <row r="29" spans="1:17" s="13" customFormat="1" ht="30" customHeight="1">
      <c r="A29" s="83" t="s">
        <v>680</v>
      </c>
      <c r="B29" s="81"/>
      <c r="C29" s="206" t="s">
        <v>520</v>
      </c>
      <c r="D29" s="206" t="s">
        <v>520</v>
      </c>
      <c r="E29" s="206" t="s">
        <v>520</v>
      </c>
      <c r="F29" s="206" t="s">
        <v>520</v>
      </c>
      <c r="G29" s="206" t="s">
        <v>520</v>
      </c>
      <c r="H29" s="206" t="s">
        <v>520</v>
      </c>
      <c r="I29" s="206" t="s">
        <v>520</v>
      </c>
      <c r="J29" s="206" t="s">
        <v>520</v>
      </c>
      <c r="K29" s="206" t="s">
        <v>520</v>
      </c>
      <c r="L29" s="206" t="s">
        <v>520</v>
      </c>
      <c r="M29" s="206" t="s">
        <v>520</v>
      </c>
      <c r="N29" s="206" t="s">
        <v>520</v>
      </c>
      <c r="O29" s="218"/>
      <c r="P29" s="248"/>
      <c r="Q29" s="248"/>
    </row>
    <row r="30" spans="1:17" s="13" customFormat="1" ht="17.25" customHeight="1">
      <c r="A30" s="83" t="s">
        <v>135</v>
      </c>
      <c r="B30" s="250" t="s">
        <v>634</v>
      </c>
      <c r="C30" s="206">
        <v>4548</v>
      </c>
      <c r="D30" s="206">
        <v>187614</v>
      </c>
      <c r="E30" s="206">
        <v>1891054</v>
      </c>
      <c r="F30" s="206">
        <v>4483547</v>
      </c>
      <c r="G30" s="206">
        <v>144182</v>
      </c>
      <c r="H30" s="206">
        <v>355571</v>
      </c>
      <c r="I30" s="206" t="s">
        <v>520</v>
      </c>
      <c r="J30" s="206">
        <v>282</v>
      </c>
      <c r="K30" s="206" t="s">
        <v>520</v>
      </c>
      <c r="L30" s="206" t="s">
        <v>520</v>
      </c>
      <c r="M30" s="206">
        <v>2039784</v>
      </c>
      <c r="N30" s="206">
        <v>5027014</v>
      </c>
      <c r="O30" s="218"/>
      <c r="P30" s="248"/>
      <c r="Q30" s="248"/>
    </row>
    <row r="31" spans="1:17" s="13" customFormat="1" ht="17.25" customHeight="1">
      <c r="A31" s="83" t="s">
        <v>615</v>
      </c>
      <c r="B31" s="250" t="s">
        <v>635</v>
      </c>
      <c r="C31" s="206" t="s">
        <v>520</v>
      </c>
      <c r="D31" s="206" t="s">
        <v>520</v>
      </c>
      <c r="E31" s="206" t="s">
        <v>520</v>
      </c>
      <c r="F31" s="206" t="s">
        <v>520</v>
      </c>
      <c r="G31" s="206">
        <v>867</v>
      </c>
      <c r="H31" s="206">
        <v>11614</v>
      </c>
      <c r="I31" s="206" t="s">
        <v>520</v>
      </c>
      <c r="J31" s="206">
        <v>21819</v>
      </c>
      <c r="K31" s="206" t="s">
        <v>520</v>
      </c>
      <c r="L31" s="206" t="s">
        <v>520</v>
      </c>
      <c r="M31" s="206">
        <v>867</v>
      </c>
      <c r="N31" s="206">
        <v>33433</v>
      </c>
      <c r="O31" s="218"/>
      <c r="P31" s="248"/>
      <c r="Q31" s="248"/>
    </row>
    <row r="32" spans="1:17" s="13" customFormat="1" ht="17.25" customHeight="1">
      <c r="A32" s="83" t="s">
        <v>182</v>
      </c>
      <c r="B32" s="81"/>
      <c r="C32" s="206" t="s">
        <v>520</v>
      </c>
      <c r="D32" s="206" t="s">
        <v>520</v>
      </c>
      <c r="E32" s="206" t="s">
        <v>520</v>
      </c>
      <c r="F32" s="206" t="s">
        <v>520</v>
      </c>
      <c r="G32" s="206" t="s">
        <v>520</v>
      </c>
      <c r="H32" s="206" t="s">
        <v>520</v>
      </c>
      <c r="I32" s="206" t="s">
        <v>520</v>
      </c>
      <c r="J32" s="206" t="s">
        <v>520</v>
      </c>
      <c r="K32" s="206" t="s">
        <v>520</v>
      </c>
      <c r="L32" s="206" t="s">
        <v>520</v>
      </c>
      <c r="M32" s="206" t="s">
        <v>520</v>
      </c>
      <c r="N32" s="206" t="s">
        <v>520</v>
      </c>
      <c r="O32" s="218"/>
      <c r="P32" s="248"/>
      <c r="Q32" s="248"/>
    </row>
    <row r="33" spans="1:17" s="13" customFormat="1" ht="17.25" customHeight="1">
      <c r="A33" s="83" t="s">
        <v>136</v>
      </c>
      <c r="B33" s="81"/>
      <c r="C33" s="206" t="s">
        <v>520</v>
      </c>
      <c r="D33" s="206" t="s">
        <v>520</v>
      </c>
      <c r="E33" s="206" t="s">
        <v>520</v>
      </c>
      <c r="F33" s="206" t="s">
        <v>520</v>
      </c>
      <c r="G33" s="206" t="s">
        <v>520</v>
      </c>
      <c r="H33" s="206" t="s">
        <v>520</v>
      </c>
      <c r="I33" s="206" t="s">
        <v>520</v>
      </c>
      <c r="J33" s="206" t="s">
        <v>520</v>
      </c>
      <c r="K33" s="206" t="s">
        <v>520</v>
      </c>
      <c r="L33" s="206" t="s">
        <v>520</v>
      </c>
      <c r="M33" s="206" t="s">
        <v>520</v>
      </c>
      <c r="N33" s="206" t="s">
        <v>520</v>
      </c>
      <c r="O33" s="218"/>
      <c r="P33" s="248"/>
      <c r="Q33" s="248"/>
    </row>
    <row r="34" spans="1:17" s="13" customFormat="1" ht="30" customHeight="1">
      <c r="A34" s="83" t="s">
        <v>137</v>
      </c>
      <c r="B34" s="250" t="s">
        <v>184</v>
      </c>
      <c r="C34" s="206">
        <v>87068</v>
      </c>
      <c r="D34" s="206">
        <v>54629</v>
      </c>
      <c r="E34" s="206">
        <v>9</v>
      </c>
      <c r="F34" s="206">
        <v>106535</v>
      </c>
      <c r="G34" s="206" t="s">
        <v>520</v>
      </c>
      <c r="H34" s="206">
        <v>47</v>
      </c>
      <c r="I34" s="206" t="s">
        <v>520</v>
      </c>
      <c r="J34" s="206" t="s">
        <v>520</v>
      </c>
      <c r="K34" s="206" t="s">
        <v>520</v>
      </c>
      <c r="L34" s="206" t="s">
        <v>520</v>
      </c>
      <c r="M34" s="206">
        <v>87077</v>
      </c>
      <c r="N34" s="206">
        <v>161211</v>
      </c>
      <c r="O34" s="218"/>
      <c r="P34" s="248"/>
      <c r="Q34" s="248"/>
    </row>
    <row r="35" spans="1:17" s="13" customFormat="1" ht="17.25" customHeight="1">
      <c r="A35" s="83" t="s">
        <v>616</v>
      </c>
      <c r="B35" s="250"/>
      <c r="C35" s="206" t="s">
        <v>520</v>
      </c>
      <c r="D35" s="206" t="s">
        <v>520</v>
      </c>
      <c r="E35" s="206" t="s">
        <v>520</v>
      </c>
      <c r="F35" s="206" t="s">
        <v>520</v>
      </c>
      <c r="G35" s="206" t="s">
        <v>520</v>
      </c>
      <c r="H35" s="206" t="s">
        <v>520</v>
      </c>
      <c r="I35" s="206" t="s">
        <v>520</v>
      </c>
      <c r="J35" s="206" t="s">
        <v>520</v>
      </c>
      <c r="K35" s="206" t="s">
        <v>520</v>
      </c>
      <c r="L35" s="206" t="s">
        <v>520</v>
      </c>
      <c r="M35" s="206" t="s">
        <v>520</v>
      </c>
      <c r="N35" s="206" t="s">
        <v>520</v>
      </c>
      <c r="O35" s="218"/>
      <c r="P35" s="248"/>
      <c r="Q35" s="248"/>
    </row>
    <row r="36" spans="1:17" s="13" customFormat="1" ht="17.25" customHeight="1">
      <c r="A36" s="83" t="s">
        <v>617</v>
      </c>
      <c r="B36" s="250" t="s">
        <v>682</v>
      </c>
      <c r="C36" s="206" t="s">
        <v>520</v>
      </c>
      <c r="D36" s="206" t="s">
        <v>520</v>
      </c>
      <c r="E36" s="206" t="s">
        <v>520</v>
      </c>
      <c r="F36" s="206" t="s">
        <v>520</v>
      </c>
      <c r="G36" s="206">
        <v>221208</v>
      </c>
      <c r="H36" s="206">
        <v>56212</v>
      </c>
      <c r="I36" s="206" t="s">
        <v>520</v>
      </c>
      <c r="J36" s="206" t="s">
        <v>520</v>
      </c>
      <c r="K36" s="206" t="s">
        <v>520</v>
      </c>
      <c r="L36" s="206" t="s">
        <v>520</v>
      </c>
      <c r="M36" s="206">
        <v>221208</v>
      </c>
      <c r="N36" s="206">
        <v>56212</v>
      </c>
      <c r="O36" s="218"/>
      <c r="P36" s="248"/>
      <c r="Q36" s="248"/>
    </row>
    <row r="37" spans="1:17" s="13" customFormat="1" ht="17.25" customHeight="1">
      <c r="A37" s="83" t="s">
        <v>750</v>
      </c>
      <c r="B37" s="230" t="s">
        <v>751</v>
      </c>
      <c r="C37" s="206">
        <v>221597</v>
      </c>
      <c r="D37" s="206">
        <v>283591</v>
      </c>
      <c r="E37" s="206">
        <v>842785</v>
      </c>
      <c r="F37" s="206">
        <v>203384</v>
      </c>
      <c r="G37" s="206">
        <v>158621</v>
      </c>
      <c r="H37" s="206">
        <v>58952</v>
      </c>
      <c r="I37" s="206" t="s">
        <v>520</v>
      </c>
      <c r="J37" s="206" t="s">
        <v>520</v>
      </c>
      <c r="K37" s="206" t="s">
        <v>520</v>
      </c>
      <c r="L37" s="206">
        <v>729</v>
      </c>
      <c r="M37" s="206">
        <v>1223003</v>
      </c>
      <c r="N37" s="206">
        <v>546656</v>
      </c>
      <c r="O37" s="218"/>
      <c r="P37" s="248"/>
      <c r="Q37" s="248"/>
    </row>
    <row r="38" spans="1:19" ht="17.25" customHeight="1">
      <c r="A38" s="84" t="s">
        <v>652</v>
      </c>
      <c r="B38" s="251" t="s">
        <v>653</v>
      </c>
      <c r="C38" s="207" t="s">
        <v>520</v>
      </c>
      <c r="D38" s="207" t="s">
        <v>520</v>
      </c>
      <c r="E38" s="207" t="s">
        <v>520</v>
      </c>
      <c r="F38" s="207" t="s">
        <v>520</v>
      </c>
      <c r="G38" s="207" t="s">
        <v>520</v>
      </c>
      <c r="H38" s="207" t="s">
        <v>520</v>
      </c>
      <c r="I38" s="207" t="s">
        <v>520</v>
      </c>
      <c r="J38" s="207" t="s">
        <v>520</v>
      </c>
      <c r="K38" s="207" t="s">
        <v>520</v>
      </c>
      <c r="L38" s="207" t="s">
        <v>520</v>
      </c>
      <c r="M38" s="207" t="s">
        <v>520</v>
      </c>
      <c r="N38" s="207" t="s">
        <v>520</v>
      </c>
      <c r="O38" s="242"/>
      <c r="P38" s="248"/>
      <c r="Q38" s="248"/>
      <c r="R38" s="13"/>
      <c r="S38" s="13"/>
    </row>
    <row r="39" spans="1:19" ht="30" customHeight="1">
      <c r="A39" s="83" t="s">
        <v>138</v>
      </c>
      <c r="B39" s="250"/>
      <c r="C39" s="206" t="s">
        <v>520</v>
      </c>
      <c r="D39" s="206" t="s">
        <v>520</v>
      </c>
      <c r="E39" s="206" t="s">
        <v>520</v>
      </c>
      <c r="F39" s="206" t="s">
        <v>520</v>
      </c>
      <c r="G39" s="206">
        <v>252585</v>
      </c>
      <c r="H39" s="206">
        <v>89795</v>
      </c>
      <c r="I39" s="206" t="s">
        <v>520</v>
      </c>
      <c r="J39" s="206" t="s">
        <v>520</v>
      </c>
      <c r="K39" s="206" t="s">
        <v>520</v>
      </c>
      <c r="L39" s="206" t="s">
        <v>520</v>
      </c>
      <c r="M39" s="206">
        <v>252585</v>
      </c>
      <c r="N39" s="244">
        <v>89795</v>
      </c>
      <c r="O39" s="242"/>
      <c r="P39" s="248"/>
      <c r="Q39" s="248"/>
      <c r="R39" s="13"/>
      <c r="S39" s="13"/>
    </row>
    <row r="40" spans="1:19" ht="17.25" customHeight="1">
      <c r="A40" s="83" t="s">
        <v>618</v>
      </c>
      <c r="B40" s="250" t="s">
        <v>597</v>
      </c>
      <c r="C40" s="206" t="s">
        <v>520</v>
      </c>
      <c r="D40" s="206" t="s">
        <v>520</v>
      </c>
      <c r="E40" s="206">
        <v>935819</v>
      </c>
      <c r="F40" s="206">
        <v>1545552</v>
      </c>
      <c r="G40" s="206" t="s">
        <v>520</v>
      </c>
      <c r="H40" s="206" t="s">
        <v>520</v>
      </c>
      <c r="I40" s="206" t="s">
        <v>520</v>
      </c>
      <c r="J40" s="206">
        <v>46214</v>
      </c>
      <c r="K40" s="206" t="s">
        <v>520</v>
      </c>
      <c r="L40" s="206" t="s">
        <v>520</v>
      </c>
      <c r="M40" s="206">
        <v>935819</v>
      </c>
      <c r="N40" s="206">
        <v>1591766</v>
      </c>
      <c r="O40" s="242"/>
      <c r="P40" s="248"/>
      <c r="Q40" s="248"/>
      <c r="R40" s="13"/>
      <c r="S40" s="13"/>
    </row>
    <row r="41" spans="1:19" ht="17.25" customHeight="1">
      <c r="A41" s="83" t="s">
        <v>139</v>
      </c>
      <c r="B41" s="81"/>
      <c r="C41" s="206" t="s">
        <v>520</v>
      </c>
      <c r="D41" s="206" t="s">
        <v>520</v>
      </c>
      <c r="E41" s="206" t="s">
        <v>520</v>
      </c>
      <c r="F41" s="206" t="s">
        <v>520</v>
      </c>
      <c r="G41" s="206" t="s">
        <v>520</v>
      </c>
      <c r="H41" s="206" t="s">
        <v>520</v>
      </c>
      <c r="I41" s="206" t="s">
        <v>520</v>
      </c>
      <c r="J41" s="206" t="s">
        <v>520</v>
      </c>
      <c r="K41" s="206" t="s">
        <v>520</v>
      </c>
      <c r="L41" s="206" t="s">
        <v>520</v>
      </c>
      <c r="M41" s="206" t="s">
        <v>520</v>
      </c>
      <c r="N41" s="206" t="s">
        <v>520</v>
      </c>
      <c r="O41" s="242"/>
      <c r="P41" s="248"/>
      <c r="Q41" s="248"/>
      <c r="R41" s="13"/>
      <c r="S41" s="13"/>
    </row>
    <row r="42" spans="1:19" ht="17.25" customHeight="1">
      <c r="A42" s="83" t="s">
        <v>140</v>
      </c>
      <c r="B42" s="250" t="s">
        <v>186</v>
      </c>
      <c r="C42" s="206" t="s">
        <v>520</v>
      </c>
      <c r="D42" s="206" t="s">
        <v>520</v>
      </c>
      <c r="E42" s="206">
        <v>125930</v>
      </c>
      <c r="F42" s="206">
        <v>188253</v>
      </c>
      <c r="G42" s="206" t="s">
        <v>520</v>
      </c>
      <c r="H42" s="206" t="s">
        <v>520</v>
      </c>
      <c r="I42" s="206" t="s">
        <v>520</v>
      </c>
      <c r="J42" s="206" t="s">
        <v>520</v>
      </c>
      <c r="K42" s="206" t="s">
        <v>520</v>
      </c>
      <c r="L42" s="206" t="s">
        <v>520</v>
      </c>
      <c r="M42" s="206">
        <v>125930</v>
      </c>
      <c r="N42" s="206">
        <v>188253</v>
      </c>
      <c r="O42" s="242"/>
      <c r="P42" s="248"/>
      <c r="Q42" s="248"/>
      <c r="R42" s="13"/>
      <c r="S42" s="13"/>
    </row>
    <row r="43" spans="1:19" ht="17.25" customHeight="1">
      <c r="A43" s="83" t="s">
        <v>141</v>
      </c>
      <c r="B43" s="250" t="s">
        <v>189</v>
      </c>
      <c r="C43" s="206" t="s">
        <v>520</v>
      </c>
      <c r="D43" s="206" t="s">
        <v>520</v>
      </c>
      <c r="E43" s="206" t="s">
        <v>520</v>
      </c>
      <c r="F43" s="206" t="s">
        <v>520</v>
      </c>
      <c r="G43" s="206" t="s">
        <v>520</v>
      </c>
      <c r="H43" s="206" t="s">
        <v>520</v>
      </c>
      <c r="I43" s="206" t="s">
        <v>520</v>
      </c>
      <c r="J43" s="206" t="s">
        <v>520</v>
      </c>
      <c r="K43" s="206" t="s">
        <v>520</v>
      </c>
      <c r="L43" s="206" t="s">
        <v>520</v>
      </c>
      <c r="M43" s="206" t="s">
        <v>520</v>
      </c>
      <c r="N43" s="206" t="s">
        <v>520</v>
      </c>
      <c r="O43" s="242"/>
      <c r="P43" s="248"/>
      <c r="Q43" s="248"/>
      <c r="R43" s="13"/>
      <c r="S43" s="13"/>
    </row>
    <row r="44" spans="1:19" ht="30" customHeight="1">
      <c r="A44" s="83" t="s">
        <v>142</v>
      </c>
      <c r="B44" s="250" t="s">
        <v>191</v>
      </c>
      <c r="C44" s="206" t="s">
        <v>520</v>
      </c>
      <c r="D44" s="206" t="s">
        <v>520</v>
      </c>
      <c r="E44" s="206">
        <v>6124090</v>
      </c>
      <c r="F44" s="206">
        <v>3794036</v>
      </c>
      <c r="G44" s="206">
        <v>365620</v>
      </c>
      <c r="H44" s="206" t="s">
        <v>520</v>
      </c>
      <c r="I44" s="206" t="s">
        <v>520</v>
      </c>
      <c r="J44" s="206" t="s">
        <v>520</v>
      </c>
      <c r="K44" s="206" t="s">
        <v>520</v>
      </c>
      <c r="L44" s="206" t="s">
        <v>520</v>
      </c>
      <c r="M44" s="206">
        <v>6489710</v>
      </c>
      <c r="N44" s="206">
        <v>3794036</v>
      </c>
      <c r="O44" s="242"/>
      <c r="P44" s="248"/>
      <c r="Q44" s="248"/>
      <c r="R44" s="13"/>
      <c r="S44" s="13"/>
    </row>
    <row r="45" spans="1:19" ht="17.25" customHeight="1">
      <c r="A45" s="83" t="s">
        <v>143</v>
      </c>
      <c r="B45" s="250" t="s">
        <v>193</v>
      </c>
      <c r="C45" s="206" t="s">
        <v>520</v>
      </c>
      <c r="D45" s="206">
        <v>18</v>
      </c>
      <c r="E45" s="206" t="s">
        <v>520</v>
      </c>
      <c r="F45" s="206" t="s">
        <v>520</v>
      </c>
      <c r="G45" s="206" t="s">
        <v>520</v>
      </c>
      <c r="H45" s="206">
        <v>621</v>
      </c>
      <c r="I45" s="206" t="s">
        <v>520</v>
      </c>
      <c r="J45" s="206">
        <v>8</v>
      </c>
      <c r="K45" s="206" t="s">
        <v>520</v>
      </c>
      <c r="L45" s="206" t="s">
        <v>520</v>
      </c>
      <c r="M45" s="206" t="s">
        <v>520</v>
      </c>
      <c r="N45" s="206">
        <v>647</v>
      </c>
      <c r="O45" s="242"/>
      <c r="P45" s="248"/>
      <c r="Q45" s="248"/>
      <c r="R45" s="13"/>
      <c r="S45" s="13"/>
    </row>
    <row r="46" spans="1:19" ht="17.25" customHeight="1">
      <c r="A46" s="83" t="s">
        <v>146</v>
      </c>
      <c r="B46" s="250" t="s">
        <v>654</v>
      </c>
      <c r="C46" s="206">
        <v>599246</v>
      </c>
      <c r="D46" s="206">
        <v>718012</v>
      </c>
      <c r="E46" s="206">
        <v>130364</v>
      </c>
      <c r="F46" s="206">
        <v>107185</v>
      </c>
      <c r="G46" s="206">
        <v>147044</v>
      </c>
      <c r="H46" s="206">
        <v>34632</v>
      </c>
      <c r="I46" s="206" t="s">
        <v>520</v>
      </c>
      <c r="J46" s="206" t="s">
        <v>520</v>
      </c>
      <c r="K46" s="206" t="s">
        <v>520</v>
      </c>
      <c r="L46" s="206" t="s">
        <v>520</v>
      </c>
      <c r="M46" s="206">
        <v>876654</v>
      </c>
      <c r="N46" s="206">
        <v>859829</v>
      </c>
      <c r="O46" s="242"/>
      <c r="P46" s="248"/>
      <c r="Q46" s="248"/>
      <c r="R46" s="13"/>
      <c r="S46" s="13"/>
    </row>
    <row r="47" spans="1:19" ht="17.25" customHeight="1">
      <c r="A47" s="83" t="s">
        <v>147</v>
      </c>
      <c r="B47" s="81"/>
      <c r="C47" s="206" t="s">
        <v>520</v>
      </c>
      <c r="D47" s="206" t="s">
        <v>520</v>
      </c>
      <c r="E47" s="206" t="s">
        <v>520</v>
      </c>
      <c r="F47" s="206" t="s">
        <v>520</v>
      </c>
      <c r="G47" s="206" t="s">
        <v>520</v>
      </c>
      <c r="H47" s="206" t="s">
        <v>520</v>
      </c>
      <c r="I47" s="206" t="s">
        <v>520</v>
      </c>
      <c r="J47" s="206" t="s">
        <v>520</v>
      </c>
      <c r="K47" s="206" t="s">
        <v>520</v>
      </c>
      <c r="L47" s="206" t="s">
        <v>520</v>
      </c>
      <c r="M47" s="206" t="s">
        <v>520</v>
      </c>
      <c r="N47" s="206" t="s">
        <v>520</v>
      </c>
      <c r="O47" s="242"/>
      <c r="P47" s="248"/>
      <c r="Q47" s="248"/>
      <c r="R47" s="13"/>
      <c r="S47" s="13"/>
    </row>
    <row r="48" spans="1:19" ht="17.25" customHeight="1">
      <c r="A48" s="83" t="s">
        <v>148</v>
      </c>
      <c r="B48" s="250" t="s">
        <v>655</v>
      </c>
      <c r="C48" s="206">
        <v>136025</v>
      </c>
      <c r="D48" s="206">
        <v>273083</v>
      </c>
      <c r="E48" s="206" t="s">
        <v>520</v>
      </c>
      <c r="F48" s="206" t="s">
        <v>520</v>
      </c>
      <c r="G48" s="206">
        <v>147011</v>
      </c>
      <c r="H48" s="206">
        <v>105777</v>
      </c>
      <c r="I48" s="206" t="s">
        <v>520</v>
      </c>
      <c r="J48" s="206" t="s">
        <v>520</v>
      </c>
      <c r="K48" s="206">
        <v>2675</v>
      </c>
      <c r="L48" s="206">
        <v>1016</v>
      </c>
      <c r="M48" s="206">
        <v>285711</v>
      </c>
      <c r="N48" s="206">
        <v>379876</v>
      </c>
      <c r="O48" s="242"/>
      <c r="P48" s="248"/>
      <c r="Q48" s="248"/>
      <c r="R48" s="13"/>
      <c r="S48" s="13"/>
    </row>
    <row r="49" spans="1:19" ht="30" customHeight="1">
      <c r="A49" s="83" t="s">
        <v>619</v>
      </c>
      <c r="B49" s="250" t="s">
        <v>656</v>
      </c>
      <c r="C49" s="206" t="s">
        <v>520</v>
      </c>
      <c r="D49" s="206">
        <v>14111</v>
      </c>
      <c r="E49" s="206">
        <v>-667</v>
      </c>
      <c r="F49" s="206">
        <v>91177</v>
      </c>
      <c r="G49" s="206" t="s">
        <v>520</v>
      </c>
      <c r="H49" s="206">
        <v>2355</v>
      </c>
      <c r="I49" s="206" t="s">
        <v>520</v>
      </c>
      <c r="J49" s="206">
        <v>22678</v>
      </c>
      <c r="K49" s="206" t="s">
        <v>520</v>
      </c>
      <c r="L49" s="206" t="s">
        <v>520</v>
      </c>
      <c r="M49" s="206">
        <v>-667</v>
      </c>
      <c r="N49" s="206">
        <v>130321</v>
      </c>
      <c r="O49" s="242"/>
      <c r="P49" s="248"/>
      <c r="Q49" s="248"/>
      <c r="R49" s="13"/>
      <c r="S49" s="13"/>
    </row>
    <row r="50" spans="1:19" ht="17.25" customHeight="1">
      <c r="A50" s="83" t="s">
        <v>149</v>
      </c>
      <c r="B50" s="250" t="s">
        <v>201</v>
      </c>
      <c r="C50" s="206" t="s">
        <v>520</v>
      </c>
      <c r="D50" s="206">
        <v>178</v>
      </c>
      <c r="E50" s="206" t="s">
        <v>520</v>
      </c>
      <c r="F50" s="206" t="s">
        <v>520</v>
      </c>
      <c r="G50" s="206" t="s">
        <v>520</v>
      </c>
      <c r="H50" s="206">
        <v>586</v>
      </c>
      <c r="I50" s="206" t="s">
        <v>520</v>
      </c>
      <c r="J50" s="206">
        <v>7759</v>
      </c>
      <c r="K50" s="206" t="s">
        <v>520</v>
      </c>
      <c r="L50" s="206" t="s">
        <v>520</v>
      </c>
      <c r="M50" s="206" t="s">
        <v>520</v>
      </c>
      <c r="N50" s="206">
        <v>8523</v>
      </c>
      <c r="O50" s="242"/>
      <c r="P50" s="248"/>
      <c r="Q50" s="248"/>
      <c r="R50" s="13"/>
      <c r="S50" s="13"/>
    </row>
    <row r="51" spans="1:19" ht="17.25" customHeight="1">
      <c r="A51" s="83" t="s">
        <v>620</v>
      </c>
      <c r="B51" s="81"/>
      <c r="C51" s="206" t="s">
        <v>520</v>
      </c>
      <c r="D51" s="206" t="s">
        <v>520</v>
      </c>
      <c r="E51" s="206" t="s">
        <v>520</v>
      </c>
      <c r="F51" s="206" t="s">
        <v>520</v>
      </c>
      <c r="G51" s="206" t="s">
        <v>520</v>
      </c>
      <c r="H51" s="206" t="s">
        <v>520</v>
      </c>
      <c r="I51" s="206" t="s">
        <v>520</v>
      </c>
      <c r="J51" s="206" t="s">
        <v>520</v>
      </c>
      <c r="K51" s="206" t="s">
        <v>520</v>
      </c>
      <c r="L51" s="206" t="s">
        <v>520</v>
      </c>
      <c r="M51" s="206" t="s">
        <v>520</v>
      </c>
      <c r="N51" s="206" t="s">
        <v>520</v>
      </c>
      <c r="O51" s="242"/>
      <c r="P51" s="248"/>
      <c r="Q51" s="248"/>
      <c r="R51" s="13"/>
      <c r="S51" s="13"/>
    </row>
    <row r="52" spans="1:19" ht="17.25" customHeight="1">
      <c r="A52" s="83" t="s">
        <v>150</v>
      </c>
      <c r="B52" s="250"/>
      <c r="C52" s="206" t="s">
        <v>520</v>
      </c>
      <c r="D52" s="206" t="s">
        <v>520</v>
      </c>
      <c r="E52" s="206" t="s">
        <v>520</v>
      </c>
      <c r="F52" s="206" t="s">
        <v>520</v>
      </c>
      <c r="G52" s="206" t="s">
        <v>520</v>
      </c>
      <c r="H52" s="206" t="s">
        <v>520</v>
      </c>
      <c r="I52" s="206" t="s">
        <v>520</v>
      </c>
      <c r="J52" s="206" t="s">
        <v>520</v>
      </c>
      <c r="K52" s="206" t="s">
        <v>520</v>
      </c>
      <c r="L52" s="206" t="s">
        <v>520</v>
      </c>
      <c r="M52" s="206" t="s">
        <v>520</v>
      </c>
      <c r="N52" s="206" t="s">
        <v>520</v>
      </c>
      <c r="O52" s="242"/>
      <c r="P52" s="248"/>
      <c r="Q52" s="248"/>
      <c r="R52" s="13"/>
      <c r="S52" s="13"/>
    </row>
    <row r="53" spans="1:19" ht="17.25" customHeight="1">
      <c r="A53" s="83" t="s">
        <v>151</v>
      </c>
      <c r="B53" s="250" t="s">
        <v>205</v>
      </c>
      <c r="C53" s="206" t="s">
        <v>520</v>
      </c>
      <c r="D53" s="206">
        <v>95</v>
      </c>
      <c r="E53" s="206" t="s">
        <v>520</v>
      </c>
      <c r="F53" s="206" t="s">
        <v>520</v>
      </c>
      <c r="G53" s="206" t="s">
        <v>520</v>
      </c>
      <c r="H53" s="206">
        <v>826</v>
      </c>
      <c r="I53" s="206" t="s">
        <v>520</v>
      </c>
      <c r="J53" s="206">
        <v>16</v>
      </c>
      <c r="K53" s="206" t="s">
        <v>520</v>
      </c>
      <c r="L53" s="206" t="s">
        <v>520</v>
      </c>
      <c r="M53" s="206" t="s">
        <v>520</v>
      </c>
      <c r="N53" s="206">
        <v>937</v>
      </c>
      <c r="O53" s="242"/>
      <c r="P53" s="248"/>
      <c r="Q53" s="248"/>
      <c r="R53" s="13"/>
      <c r="S53" s="13"/>
    </row>
    <row r="54" spans="1:19" ht="30" customHeight="1">
      <c r="A54" s="83" t="s">
        <v>770</v>
      </c>
      <c r="B54" s="270" t="s">
        <v>777</v>
      </c>
      <c r="C54" s="206" t="s">
        <v>520</v>
      </c>
      <c r="D54" s="206" t="s">
        <v>520</v>
      </c>
      <c r="E54" s="206" t="s">
        <v>520</v>
      </c>
      <c r="F54" s="206" t="s">
        <v>520</v>
      </c>
      <c r="G54" s="206" t="s">
        <v>520</v>
      </c>
      <c r="H54" s="206" t="s">
        <v>520</v>
      </c>
      <c r="I54" s="206" t="s">
        <v>520</v>
      </c>
      <c r="J54" s="206" t="s">
        <v>520</v>
      </c>
      <c r="K54" s="206" t="s">
        <v>520</v>
      </c>
      <c r="L54" s="206" t="s">
        <v>520</v>
      </c>
      <c r="M54" s="206" t="s">
        <v>520</v>
      </c>
      <c r="N54" s="206" t="s">
        <v>520</v>
      </c>
      <c r="O54" s="242"/>
      <c r="P54" s="248"/>
      <c r="Q54" s="248"/>
      <c r="R54" s="13"/>
      <c r="S54" s="13"/>
    </row>
    <row r="55" spans="1:19" ht="17.25" customHeight="1">
      <c r="A55" s="83" t="s">
        <v>621</v>
      </c>
      <c r="B55" s="250"/>
      <c r="C55" s="206" t="s">
        <v>520</v>
      </c>
      <c r="D55" s="206" t="s">
        <v>520</v>
      </c>
      <c r="E55" s="206" t="s">
        <v>520</v>
      </c>
      <c r="F55" s="206" t="s">
        <v>520</v>
      </c>
      <c r="G55" s="206" t="s">
        <v>520</v>
      </c>
      <c r="H55" s="206" t="s">
        <v>520</v>
      </c>
      <c r="I55" s="206" t="s">
        <v>520</v>
      </c>
      <c r="J55" s="206" t="s">
        <v>520</v>
      </c>
      <c r="K55" s="206" t="s">
        <v>520</v>
      </c>
      <c r="L55" s="206" t="s">
        <v>520</v>
      </c>
      <c r="M55" s="206" t="s">
        <v>520</v>
      </c>
      <c r="N55" s="206" t="s">
        <v>520</v>
      </c>
      <c r="O55" s="242"/>
      <c r="P55" s="248"/>
      <c r="Q55" s="248"/>
      <c r="R55" s="13"/>
      <c r="S55" s="13"/>
    </row>
    <row r="56" spans="1:19" ht="17.25" customHeight="1">
      <c r="A56" s="83" t="s">
        <v>152</v>
      </c>
      <c r="B56" s="250" t="s">
        <v>208</v>
      </c>
      <c r="C56" s="206" t="s">
        <v>520</v>
      </c>
      <c r="D56" s="206" t="s">
        <v>520</v>
      </c>
      <c r="E56" s="206" t="s">
        <v>520</v>
      </c>
      <c r="F56" s="206" t="s">
        <v>520</v>
      </c>
      <c r="G56" s="206" t="s">
        <v>520</v>
      </c>
      <c r="H56" s="206" t="s">
        <v>520</v>
      </c>
      <c r="I56" s="206" t="s">
        <v>520</v>
      </c>
      <c r="J56" s="206" t="s">
        <v>520</v>
      </c>
      <c r="K56" s="206" t="s">
        <v>520</v>
      </c>
      <c r="L56" s="206" t="s">
        <v>520</v>
      </c>
      <c r="M56" s="206" t="s">
        <v>520</v>
      </c>
      <c r="N56" s="206" t="s">
        <v>520</v>
      </c>
      <c r="O56" s="242"/>
      <c r="P56" s="248"/>
      <c r="Q56" s="248"/>
      <c r="R56" s="13"/>
      <c r="S56" s="13"/>
    </row>
    <row r="57" spans="1:19" ht="17.25" customHeight="1">
      <c r="A57" s="83" t="s">
        <v>765</v>
      </c>
      <c r="B57" s="230" t="s">
        <v>766</v>
      </c>
      <c r="C57" s="206">
        <v>722688</v>
      </c>
      <c r="D57" s="206">
        <v>2050346</v>
      </c>
      <c r="E57" s="206">
        <v>1439397</v>
      </c>
      <c r="F57" s="206">
        <v>916808</v>
      </c>
      <c r="G57" s="206">
        <v>75470</v>
      </c>
      <c r="H57" s="206">
        <v>129533</v>
      </c>
      <c r="I57" s="206" t="s">
        <v>520</v>
      </c>
      <c r="J57" s="206">
        <v>11887</v>
      </c>
      <c r="K57" s="206" t="s">
        <v>520</v>
      </c>
      <c r="L57" s="206" t="s">
        <v>520</v>
      </c>
      <c r="M57" s="206">
        <v>2237555</v>
      </c>
      <c r="N57" s="206">
        <v>3108574</v>
      </c>
      <c r="O57" s="242"/>
      <c r="P57" s="248"/>
      <c r="Q57" s="248"/>
      <c r="R57" s="13"/>
      <c r="S57" s="13"/>
    </row>
    <row r="58" spans="1:19" ht="17.25" customHeight="1">
      <c r="A58" s="83" t="s">
        <v>154</v>
      </c>
      <c r="B58" s="250"/>
      <c r="C58" s="206" t="s">
        <v>520</v>
      </c>
      <c r="D58" s="206" t="s">
        <v>520</v>
      </c>
      <c r="E58" s="206" t="s">
        <v>520</v>
      </c>
      <c r="F58" s="206" t="s">
        <v>520</v>
      </c>
      <c r="G58" s="206" t="s">
        <v>520</v>
      </c>
      <c r="H58" s="206" t="s">
        <v>520</v>
      </c>
      <c r="I58" s="206" t="s">
        <v>520</v>
      </c>
      <c r="J58" s="206" t="s">
        <v>520</v>
      </c>
      <c r="K58" s="206" t="s">
        <v>520</v>
      </c>
      <c r="L58" s="206" t="s">
        <v>520</v>
      </c>
      <c r="M58" s="206" t="s">
        <v>520</v>
      </c>
      <c r="N58" s="206" t="s">
        <v>520</v>
      </c>
      <c r="O58" s="242"/>
      <c r="P58" s="248"/>
      <c r="Q58" s="248"/>
      <c r="R58" s="13"/>
      <c r="S58" s="13"/>
    </row>
    <row r="59" spans="1:19" ht="30" customHeight="1">
      <c r="A59" s="83" t="s">
        <v>767</v>
      </c>
      <c r="B59" s="250"/>
      <c r="C59" s="206" t="s">
        <v>520</v>
      </c>
      <c r="D59" s="206" t="s">
        <v>520</v>
      </c>
      <c r="E59" s="206" t="s">
        <v>520</v>
      </c>
      <c r="F59" s="206" t="s">
        <v>520</v>
      </c>
      <c r="G59" s="206" t="s">
        <v>520</v>
      </c>
      <c r="H59" s="206" t="s">
        <v>520</v>
      </c>
      <c r="I59" s="206" t="s">
        <v>520</v>
      </c>
      <c r="J59" s="206" t="s">
        <v>520</v>
      </c>
      <c r="K59" s="206" t="s">
        <v>520</v>
      </c>
      <c r="L59" s="206" t="s">
        <v>520</v>
      </c>
      <c r="M59" s="206" t="s">
        <v>520</v>
      </c>
      <c r="N59" s="206" t="s">
        <v>520</v>
      </c>
      <c r="O59" s="242"/>
      <c r="P59" s="248"/>
      <c r="Q59" s="248"/>
      <c r="R59" s="13"/>
      <c r="S59" s="13"/>
    </row>
    <row r="60" spans="1:19" ht="17.25" customHeight="1">
      <c r="A60" s="83" t="s">
        <v>155</v>
      </c>
      <c r="B60" s="81"/>
      <c r="C60" s="206" t="s">
        <v>520</v>
      </c>
      <c r="D60" s="206" t="s">
        <v>520</v>
      </c>
      <c r="E60" s="206" t="s">
        <v>520</v>
      </c>
      <c r="F60" s="206" t="s">
        <v>520</v>
      </c>
      <c r="G60" s="206">
        <v>732694</v>
      </c>
      <c r="H60" s="206">
        <v>6800</v>
      </c>
      <c r="I60" s="206" t="s">
        <v>520</v>
      </c>
      <c r="J60" s="206" t="s">
        <v>520</v>
      </c>
      <c r="K60" s="206" t="s">
        <v>520</v>
      </c>
      <c r="L60" s="206" t="s">
        <v>520</v>
      </c>
      <c r="M60" s="206">
        <v>732694</v>
      </c>
      <c r="N60" s="206">
        <v>6800</v>
      </c>
      <c r="O60" s="242"/>
      <c r="P60" s="248"/>
      <c r="Q60" s="248"/>
      <c r="R60" s="13"/>
      <c r="S60" s="13"/>
    </row>
    <row r="61" spans="1:19" ht="17.25" customHeight="1">
      <c r="A61" s="83" t="s">
        <v>156</v>
      </c>
      <c r="B61" s="250" t="s">
        <v>212</v>
      </c>
      <c r="C61" s="206" t="s">
        <v>520</v>
      </c>
      <c r="D61" s="206" t="s">
        <v>520</v>
      </c>
      <c r="E61" s="206" t="s">
        <v>520</v>
      </c>
      <c r="F61" s="206" t="s">
        <v>520</v>
      </c>
      <c r="G61" s="206" t="s">
        <v>520</v>
      </c>
      <c r="H61" s="206" t="s">
        <v>520</v>
      </c>
      <c r="I61" s="206" t="s">
        <v>520</v>
      </c>
      <c r="J61" s="206" t="s">
        <v>520</v>
      </c>
      <c r="K61" s="206" t="s">
        <v>520</v>
      </c>
      <c r="L61" s="206" t="s">
        <v>520</v>
      </c>
      <c r="M61" s="206" t="s">
        <v>520</v>
      </c>
      <c r="N61" s="206" t="s">
        <v>520</v>
      </c>
      <c r="O61" s="242"/>
      <c r="P61" s="248"/>
      <c r="Q61" s="248"/>
      <c r="R61" s="13"/>
      <c r="S61" s="13"/>
    </row>
    <row r="62" spans="1:19" ht="17.25" customHeight="1">
      <c r="A62" s="83" t="s">
        <v>678</v>
      </c>
      <c r="B62" s="250" t="s">
        <v>671</v>
      </c>
      <c r="C62" s="206" t="s">
        <v>520</v>
      </c>
      <c r="D62" s="206" t="s">
        <v>520</v>
      </c>
      <c r="E62" s="206" t="s">
        <v>520</v>
      </c>
      <c r="F62" s="206" t="s">
        <v>520</v>
      </c>
      <c r="G62" s="206" t="s">
        <v>520</v>
      </c>
      <c r="H62" s="206" t="s">
        <v>520</v>
      </c>
      <c r="I62" s="206" t="s">
        <v>520</v>
      </c>
      <c r="J62" s="206" t="s">
        <v>520</v>
      </c>
      <c r="K62" s="206" t="s">
        <v>520</v>
      </c>
      <c r="L62" s="206" t="s">
        <v>520</v>
      </c>
      <c r="M62" s="206" t="s">
        <v>520</v>
      </c>
      <c r="N62" s="206" t="s">
        <v>520</v>
      </c>
      <c r="O62" s="242"/>
      <c r="P62" s="248"/>
      <c r="Q62" s="248"/>
      <c r="R62" s="13"/>
      <c r="S62" s="13"/>
    </row>
    <row r="63" spans="1:19" ht="17.25" customHeight="1">
      <c r="A63" s="84" t="s">
        <v>157</v>
      </c>
      <c r="B63" s="251" t="s">
        <v>214</v>
      </c>
      <c r="C63" s="207" t="s">
        <v>520</v>
      </c>
      <c r="D63" s="207" t="s">
        <v>520</v>
      </c>
      <c r="E63" s="207" t="s">
        <v>520</v>
      </c>
      <c r="F63" s="207" t="s">
        <v>520</v>
      </c>
      <c r="G63" s="207" t="s">
        <v>520</v>
      </c>
      <c r="H63" s="207" t="s">
        <v>520</v>
      </c>
      <c r="I63" s="207" t="s">
        <v>520</v>
      </c>
      <c r="J63" s="207" t="s">
        <v>520</v>
      </c>
      <c r="K63" s="207" t="s">
        <v>520</v>
      </c>
      <c r="L63" s="207" t="s">
        <v>520</v>
      </c>
      <c r="M63" s="207" t="s">
        <v>520</v>
      </c>
      <c r="N63" s="207" t="s">
        <v>520</v>
      </c>
      <c r="O63" s="242"/>
      <c r="P63" s="248"/>
      <c r="Q63" s="248"/>
      <c r="R63" s="13"/>
      <c r="S63" s="13"/>
    </row>
    <row r="64" spans="1:19" ht="30" customHeight="1">
      <c r="A64" s="260" t="s">
        <v>622</v>
      </c>
      <c r="B64" s="261" t="s">
        <v>657</v>
      </c>
      <c r="C64" s="244" t="s">
        <v>520</v>
      </c>
      <c r="D64" s="244" t="s">
        <v>520</v>
      </c>
      <c r="E64" s="244" t="s">
        <v>520</v>
      </c>
      <c r="F64" s="244" t="s">
        <v>520</v>
      </c>
      <c r="G64" s="244">
        <v>59309</v>
      </c>
      <c r="H64" s="244">
        <v>299643</v>
      </c>
      <c r="I64" s="244" t="s">
        <v>520</v>
      </c>
      <c r="J64" s="244" t="s">
        <v>520</v>
      </c>
      <c r="K64" s="244">
        <v>3003</v>
      </c>
      <c r="L64" s="244">
        <v>100</v>
      </c>
      <c r="M64" s="244">
        <v>62312</v>
      </c>
      <c r="N64" s="244">
        <v>299743</v>
      </c>
      <c r="O64" s="242"/>
      <c r="P64" s="248"/>
      <c r="Q64" s="248"/>
      <c r="R64" s="13"/>
      <c r="S64" s="13"/>
    </row>
    <row r="65" spans="1:19" ht="17.25" customHeight="1">
      <c r="A65" s="83" t="s">
        <v>623</v>
      </c>
      <c r="B65" s="250" t="s">
        <v>528</v>
      </c>
      <c r="C65" s="206">
        <v>326041</v>
      </c>
      <c r="D65" s="206">
        <v>192923</v>
      </c>
      <c r="E65" s="206" t="s">
        <v>520</v>
      </c>
      <c r="F65" s="206" t="s">
        <v>520</v>
      </c>
      <c r="G65" s="206">
        <v>903480</v>
      </c>
      <c r="H65" s="206">
        <v>37251</v>
      </c>
      <c r="I65" s="206" t="s">
        <v>520</v>
      </c>
      <c r="J65" s="206" t="s">
        <v>520</v>
      </c>
      <c r="K65" s="206" t="s">
        <v>520</v>
      </c>
      <c r="L65" s="206" t="s">
        <v>520</v>
      </c>
      <c r="M65" s="206">
        <v>1229521</v>
      </c>
      <c r="N65" s="206">
        <v>230174</v>
      </c>
      <c r="O65" s="242"/>
      <c r="P65" s="248"/>
      <c r="Q65" s="248"/>
      <c r="R65" s="13"/>
      <c r="S65" s="13"/>
    </row>
    <row r="66" spans="1:19" ht="17.25" customHeight="1">
      <c r="A66" s="83" t="s">
        <v>624</v>
      </c>
      <c r="B66" s="250" t="s">
        <v>631</v>
      </c>
      <c r="C66" s="206" t="s">
        <v>520</v>
      </c>
      <c r="D66" s="206" t="s">
        <v>520</v>
      </c>
      <c r="E66" s="206" t="s">
        <v>520</v>
      </c>
      <c r="F66" s="206" t="s">
        <v>520</v>
      </c>
      <c r="G66" s="206" t="s">
        <v>520</v>
      </c>
      <c r="H66" s="206" t="s">
        <v>520</v>
      </c>
      <c r="I66" s="206" t="s">
        <v>520</v>
      </c>
      <c r="J66" s="206" t="s">
        <v>520</v>
      </c>
      <c r="K66" s="206" t="s">
        <v>520</v>
      </c>
      <c r="L66" s="206" t="s">
        <v>520</v>
      </c>
      <c r="M66" s="206" t="s">
        <v>520</v>
      </c>
      <c r="N66" s="206" t="s">
        <v>520</v>
      </c>
      <c r="O66" s="242"/>
      <c r="P66" s="248"/>
      <c r="Q66" s="248"/>
      <c r="R66" s="13"/>
      <c r="S66" s="13"/>
    </row>
    <row r="67" spans="1:19" ht="17.25" customHeight="1">
      <c r="A67" s="83" t="s">
        <v>625</v>
      </c>
      <c r="B67" s="250" t="s">
        <v>658</v>
      </c>
      <c r="C67" s="206" t="s">
        <v>520</v>
      </c>
      <c r="D67" s="206" t="s">
        <v>520</v>
      </c>
      <c r="E67" s="206" t="s">
        <v>520</v>
      </c>
      <c r="F67" s="206">
        <v>85</v>
      </c>
      <c r="G67" s="206">
        <v>2312888</v>
      </c>
      <c r="H67" s="206">
        <v>39170</v>
      </c>
      <c r="I67" s="206" t="s">
        <v>520</v>
      </c>
      <c r="J67" s="206" t="s">
        <v>520</v>
      </c>
      <c r="K67" s="206" t="s">
        <v>520</v>
      </c>
      <c r="L67" s="206" t="s">
        <v>520</v>
      </c>
      <c r="M67" s="206">
        <v>2312888</v>
      </c>
      <c r="N67" s="206">
        <v>39255</v>
      </c>
      <c r="O67" s="242"/>
      <c r="P67" s="248"/>
      <c r="Q67" s="248"/>
      <c r="R67" s="13"/>
      <c r="S67" s="13"/>
    </row>
    <row r="68" spans="1:19" ht="17.25" customHeight="1">
      <c r="A68" s="83" t="s">
        <v>626</v>
      </c>
      <c r="B68" s="250"/>
      <c r="C68" s="206" t="s">
        <v>520</v>
      </c>
      <c r="D68" s="206" t="s">
        <v>520</v>
      </c>
      <c r="E68" s="206" t="s">
        <v>520</v>
      </c>
      <c r="F68" s="206" t="s">
        <v>520</v>
      </c>
      <c r="G68" s="206" t="s">
        <v>520</v>
      </c>
      <c r="H68" s="206" t="s">
        <v>520</v>
      </c>
      <c r="I68" s="206" t="s">
        <v>520</v>
      </c>
      <c r="J68" s="206" t="s">
        <v>520</v>
      </c>
      <c r="K68" s="206" t="s">
        <v>520</v>
      </c>
      <c r="L68" s="206" t="s">
        <v>520</v>
      </c>
      <c r="M68" s="206" t="s">
        <v>520</v>
      </c>
      <c r="N68" s="206" t="s">
        <v>520</v>
      </c>
      <c r="O68" s="242"/>
      <c r="P68" s="248"/>
      <c r="Q68" s="248"/>
      <c r="R68" s="13"/>
      <c r="S68" s="13"/>
    </row>
    <row r="69" spans="1:19" ht="30" customHeight="1">
      <c r="A69" s="83" t="s">
        <v>627</v>
      </c>
      <c r="B69" s="228"/>
      <c r="C69" s="206" t="s">
        <v>520</v>
      </c>
      <c r="D69" s="206" t="s">
        <v>520</v>
      </c>
      <c r="E69" s="206" t="s">
        <v>520</v>
      </c>
      <c r="F69" s="206" t="s">
        <v>520</v>
      </c>
      <c r="G69" s="206">
        <v>2191</v>
      </c>
      <c r="H69" s="206">
        <v>243536</v>
      </c>
      <c r="I69" s="206" t="s">
        <v>520</v>
      </c>
      <c r="J69" s="206" t="s">
        <v>520</v>
      </c>
      <c r="K69" s="206" t="s">
        <v>520</v>
      </c>
      <c r="L69" s="206" t="s">
        <v>520</v>
      </c>
      <c r="M69" s="206">
        <v>2191</v>
      </c>
      <c r="N69" s="206">
        <v>243536</v>
      </c>
      <c r="O69" s="242"/>
      <c r="P69" s="248"/>
      <c r="Q69" s="248"/>
      <c r="R69" s="13"/>
      <c r="S69" s="13"/>
    </row>
    <row r="70" spans="1:19" ht="17.25" customHeight="1">
      <c r="A70" s="83" t="s">
        <v>216</v>
      </c>
      <c r="B70" s="250"/>
      <c r="C70" s="206" t="s">
        <v>520</v>
      </c>
      <c r="D70" s="206">
        <v>7</v>
      </c>
      <c r="E70" s="206" t="s">
        <v>520</v>
      </c>
      <c r="F70" s="206" t="s">
        <v>520</v>
      </c>
      <c r="G70" s="206" t="s">
        <v>520</v>
      </c>
      <c r="H70" s="206">
        <v>109</v>
      </c>
      <c r="I70" s="206" t="s">
        <v>520</v>
      </c>
      <c r="J70" s="206" t="s">
        <v>520</v>
      </c>
      <c r="K70" s="206" t="s">
        <v>520</v>
      </c>
      <c r="L70" s="206" t="s">
        <v>520</v>
      </c>
      <c r="M70" s="206" t="s">
        <v>520</v>
      </c>
      <c r="N70" s="206">
        <v>116</v>
      </c>
      <c r="O70" s="242"/>
      <c r="P70" s="248"/>
      <c r="Q70" s="248"/>
      <c r="R70" s="13"/>
      <c r="S70" s="13"/>
    </row>
    <row r="71" spans="1:19" ht="18" customHeight="1">
      <c r="A71" s="83" t="s">
        <v>122</v>
      </c>
      <c r="B71" s="81" t="s">
        <v>122</v>
      </c>
      <c r="C71" s="208"/>
      <c r="D71" s="208"/>
      <c r="E71" s="208"/>
      <c r="F71" s="208"/>
      <c r="G71" s="208"/>
      <c r="H71" s="208"/>
      <c r="I71" s="208"/>
      <c r="J71" s="208"/>
      <c r="K71" s="208"/>
      <c r="L71" s="208"/>
      <c r="M71" s="208"/>
      <c r="N71" s="208"/>
      <c r="O71" s="243"/>
      <c r="P71" s="248"/>
      <c r="Q71" s="248"/>
      <c r="S71" s="13"/>
    </row>
    <row r="72" spans="1:19" ht="18" customHeight="1">
      <c r="A72" s="85" t="s">
        <v>59</v>
      </c>
      <c r="B72" s="87" t="s">
        <v>60</v>
      </c>
      <c r="C72" s="221">
        <f>SUM(C14:C70)</f>
        <v>5004401</v>
      </c>
      <c r="D72" s="221">
        <f aca="true" t="shared" si="0" ref="D72:N72">SUM(D14:D70)</f>
        <v>6918733</v>
      </c>
      <c r="E72" s="221">
        <f t="shared" si="0"/>
        <v>15473512</v>
      </c>
      <c r="F72" s="221">
        <f t="shared" si="0"/>
        <v>15671626</v>
      </c>
      <c r="G72" s="221">
        <f t="shared" si="0"/>
        <v>8802507</v>
      </c>
      <c r="H72" s="221">
        <f t="shared" si="0"/>
        <v>2596325</v>
      </c>
      <c r="I72" s="221">
        <f t="shared" si="0"/>
        <v>0</v>
      </c>
      <c r="J72" s="221">
        <f t="shared" si="0"/>
        <v>161862</v>
      </c>
      <c r="K72" s="221">
        <f t="shared" si="0"/>
        <v>5678</v>
      </c>
      <c r="L72" s="221">
        <f t="shared" si="0"/>
        <v>1845</v>
      </c>
      <c r="M72" s="221">
        <f t="shared" si="0"/>
        <v>29286098</v>
      </c>
      <c r="N72" s="221">
        <f t="shared" si="0"/>
        <v>25350391</v>
      </c>
      <c r="O72" s="243"/>
      <c r="S72" s="13"/>
    </row>
    <row r="73" spans="1:14" s="13" customFormat="1" ht="11.25" customHeight="1">
      <c r="A73" s="8"/>
      <c r="B73" s="8"/>
      <c r="C73" s="8"/>
      <c r="D73" s="8"/>
      <c r="E73" s="8"/>
      <c r="F73" s="8"/>
      <c r="G73" s="8"/>
      <c r="H73" s="8"/>
      <c r="I73" s="8"/>
      <c r="J73" s="8"/>
      <c r="K73" s="8"/>
      <c r="L73" s="8"/>
      <c r="M73" s="8"/>
      <c r="N73" s="8"/>
    </row>
    <row r="74" spans="1:14" s="13" customFormat="1" ht="11.25" customHeight="1">
      <c r="A74" s="9"/>
      <c r="B74" s="8"/>
      <c r="C74" s="8"/>
      <c r="D74" s="8"/>
      <c r="E74" s="8"/>
      <c r="F74" s="8"/>
      <c r="G74" s="8"/>
      <c r="H74" s="8"/>
      <c r="I74" s="8"/>
      <c r="J74" s="8"/>
      <c r="K74" s="8"/>
      <c r="L74" s="8"/>
      <c r="M74" s="8"/>
      <c r="N74" s="10"/>
    </row>
    <row r="75" spans="1:14" s="8" customFormat="1" ht="27" customHeight="1">
      <c r="A75" s="258" t="s">
        <v>24</v>
      </c>
      <c r="N75" s="11"/>
    </row>
    <row r="76" spans="1:14" s="8" customFormat="1" ht="27" customHeight="1">
      <c r="A76" s="338" t="s">
        <v>25</v>
      </c>
      <c r="B76" s="338"/>
      <c r="N76" s="12"/>
    </row>
    <row r="77" s="8" customFormat="1" ht="12.75"/>
    <row r="78" s="8" customFormat="1" ht="12.75"/>
    <row r="79" spans="1:19" ht="15.75">
      <c r="A79" s="43"/>
      <c r="S79" s="13"/>
    </row>
    <row r="80" spans="1:19" ht="15.75">
      <c r="A80" s="43"/>
      <c r="S80" s="13"/>
    </row>
    <row r="81" spans="1:19" ht="15.75">
      <c r="A81" s="43"/>
      <c r="S81" s="13"/>
    </row>
    <row r="82" spans="1:19" ht="15.75">
      <c r="A82" s="43"/>
      <c r="S82" s="13"/>
    </row>
    <row r="83" spans="1:19" ht="15.75">
      <c r="A83" s="43"/>
      <c r="S83" s="13"/>
    </row>
    <row r="84" spans="1:19" ht="15.75">
      <c r="A84" s="43"/>
      <c r="S84" s="1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sheetData>
  <sheetProtection/>
  <mergeCells count="12">
    <mergeCell ref="A1:N1"/>
    <mergeCell ref="A2:N2"/>
    <mergeCell ref="A4:B4"/>
    <mergeCell ref="A5:B5"/>
    <mergeCell ref="A76:B76"/>
    <mergeCell ref="C7:N7"/>
    <mergeCell ref="E8:F9"/>
    <mergeCell ref="I8:J9"/>
    <mergeCell ref="M8:N9"/>
    <mergeCell ref="C8:D9"/>
    <mergeCell ref="G8:H9"/>
    <mergeCell ref="K8:L9"/>
  </mergeCells>
  <dataValidations count="1">
    <dataValidation type="whole" allowBlank="1" showInputMessage="1" showErrorMessage="1" errorTitle="No Decimal" error="No Decimal is allowed" sqref="N74">
      <formula1>-999999999999</formula1>
      <formula2>999999999999</formula2>
    </dataValidation>
  </dataValidations>
  <printOptions/>
  <pageMargins left="0.31496062992125984" right="0.31496062992125984" top="0.31496062992125984" bottom="0.2362204724409449" header="0.5118110236220472" footer="0.5118110236220472"/>
  <pageSetup fitToHeight="3" horizontalDpi="600" verticalDpi="600" orientation="landscape" paperSize="9" scale="60" r:id="rId1"/>
  <rowBreaks count="2" manualBreakCount="2">
    <brk id="38" max="13" man="1"/>
    <brk id="63" max="255" man="1"/>
  </rowBreaks>
</worksheet>
</file>

<file path=xl/worksheets/sheet2.xml><?xml version="1.0" encoding="utf-8"?>
<worksheet xmlns="http://schemas.openxmlformats.org/spreadsheetml/2006/main" xmlns:r="http://schemas.openxmlformats.org/officeDocument/2006/relationships">
  <dimension ref="A1:Z32"/>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6384" width="9.00390625" style="13" customWidth="1"/>
  </cols>
  <sheetData>
    <row r="1" s="46" customFormat="1" ht="6" customHeight="1" thickBot="1">
      <c r="L1" s="76"/>
    </row>
    <row r="2" spans="1:12" s="8" customFormat="1" ht="31.5" customHeight="1" thickBot="1">
      <c r="A2" s="271" t="s">
        <v>241</v>
      </c>
      <c r="B2" s="271"/>
      <c r="C2" s="271"/>
      <c r="D2" s="271"/>
      <c r="E2" s="271"/>
      <c r="F2" s="271"/>
      <c r="G2" s="271"/>
      <c r="H2" s="271"/>
      <c r="I2" s="271"/>
      <c r="J2" s="271"/>
      <c r="K2" s="271"/>
      <c r="L2" s="108" t="s">
        <v>715</v>
      </c>
    </row>
    <row r="3" spans="1:12" s="8" customFormat="1" ht="25.5" customHeight="1">
      <c r="A3" s="271" t="s">
        <v>772</v>
      </c>
      <c r="B3" s="271"/>
      <c r="C3" s="271"/>
      <c r="D3" s="271"/>
      <c r="E3" s="271"/>
      <c r="F3" s="271"/>
      <c r="G3" s="271"/>
      <c r="H3" s="271"/>
      <c r="I3" s="271"/>
      <c r="J3" s="271"/>
      <c r="K3" s="271"/>
      <c r="L3" s="97"/>
    </row>
    <row r="4" spans="1:12" ht="3" customHeight="1">
      <c r="A4" s="2"/>
      <c r="B4" s="2"/>
      <c r="C4" s="2"/>
      <c r="D4" s="3"/>
      <c r="E4" s="3"/>
      <c r="F4" s="3"/>
      <c r="G4" s="3"/>
      <c r="H4" s="3"/>
      <c r="I4" s="3"/>
      <c r="J4" s="3"/>
      <c r="K4" s="1"/>
      <c r="L4" s="1"/>
    </row>
    <row r="5" spans="1:12" ht="3" customHeight="1">
      <c r="A5" s="1"/>
      <c r="B5" s="1"/>
      <c r="C5" s="5"/>
      <c r="D5" s="5"/>
      <c r="E5" s="5"/>
      <c r="F5" s="5"/>
      <c r="G5" s="5"/>
      <c r="H5" s="5"/>
      <c r="I5" s="5"/>
      <c r="J5" s="5"/>
      <c r="K5" s="1"/>
      <c r="L5" s="1"/>
    </row>
    <row r="6" spans="1:12" s="44" customFormat="1" ht="3" customHeight="1">
      <c r="A6" s="277"/>
      <c r="B6" s="277"/>
      <c r="C6" s="73"/>
      <c r="D6" s="73"/>
      <c r="E6" s="73"/>
      <c r="F6" s="73"/>
      <c r="G6" s="73"/>
      <c r="H6" s="73"/>
      <c r="I6" s="73"/>
      <c r="J6" s="73"/>
      <c r="K6" s="75"/>
      <c r="L6" s="75"/>
    </row>
    <row r="7" spans="1:12" s="44" customFormat="1" ht="27.75" customHeight="1">
      <c r="A7" s="277" t="s">
        <v>688</v>
      </c>
      <c r="B7" s="277"/>
      <c r="C7" s="277"/>
      <c r="D7" s="277"/>
      <c r="E7" s="277"/>
      <c r="F7" s="277"/>
      <c r="G7" s="277"/>
      <c r="H7" s="277"/>
      <c r="I7" s="277"/>
      <c r="J7" s="277"/>
      <c r="K7" s="75"/>
      <c r="L7" s="75"/>
    </row>
    <row r="8" spans="1:12" ht="6" customHeight="1">
      <c r="A8" s="7"/>
      <c r="B8" s="1"/>
      <c r="C8" s="5"/>
      <c r="D8" s="5"/>
      <c r="E8" s="5"/>
      <c r="F8" s="5"/>
      <c r="G8" s="5"/>
      <c r="H8" s="5"/>
      <c r="I8" s="5"/>
      <c r="J8" s="5"/>
      <c r="K8" s="1"/>
      <c r="L8" s="1"/>
    </row>
    <row r="9" spans="1:12" s="46" customFormat="1" ht="21" customHeight="1">
      <c r="A9" s="45"/>
      <c r="B9" s="45"/>
      <c r="C9" s="272" t="s">
        <v>716</v>
      </c>
      <c r="D9" s="273"/>
      <c r="E9" s="273"/>
      <c r="F9" s="273"/>
      <c r="G9" s="273"/>
      <c r="H9" s="273"/>
      <c r="I9" s="273"/>
      <c r="J9" s="273"/>
      <c r="K9" s="273"/>
      <c r="L9" s="274"/>
    </row>
    <row r="10" spans="1:12" s="46" customFormat="1" ht="21" customHeight="1">
      <c r="A10" s="47"/>
      <c r="B10" s="48"/>
      <c r="C10" s="278" t="s">
        <v>100</v>
      </c>
      <c r="D10" s="279"/>
      <c r="E10" s="280" t="s">
        <v>101</v>
      </c>
      <c r="F10" s="281"/>
      <c r="G10" s="278" t="s">
        <v>102</v>
      </c>
      <c r="H10" s="279"/>
      <c r="I10" s="278" t="s">
        <v>103</v>
      </c>
      <c r="J10" s="279"/>
      <c r="K10" s="275" t="s">
        <v>717</v>
      </c>
      <c r="L10" s="279"/>
    </row>
    <row r="11" spans="1:12" s="46" customFormat="1" ht="54" customHeight="1">
      <c r="A11" s="50" t="s">
        <v>689</v>
      </c>
      <c r="B11" s="51" t="s">
        <v>690</v>
      </c>
      <c r="C11" s="51" t="s">
        <v>691</v>
      </c>
      <c r="D11" s="51" t="s">
        <v>692</v>
      </c>
      <c r="E11" s="51" t="s">
        <v>691</v>
      </c>
      <c r="F11" s="51" t="s">
        <v>692</v>
      </c>
      <c r="G11" s="51" t="s">
        <v>691</v>
      </c>
      <c r="H11" s="51" t="s">
        <v>692</v>
      </c>
      <c r="I11" s="51" t="s">
        <v>691</v>
      </c>
      <c r="J11" s="51" t="s">
        <v>692</v>
      </c>
      <c r="K11" s="51" t="s">
        <v>691</v>
      </c>
      <c r="L11" s="51" t="s">
        <v>692</v>
      </c>
    </row>
    <row r="12" spans="1:12" s="46" customFormat="1" ht="21" customHeight="1">
      <c r="A12" s="54" t="s">
        <v>693</v>
      </c>
      <c r="B12" s="55" t="s">
        <v>694</v>
      </c>
      <c r="C12" s="58" t="s">
        <v>695</v>
      </c>
      <c r="D12" s="58" t="s">
        <v>695</v>
      </c>
      <c r="E12" s="58" t="s">
        <v>695</v>
      </c>
      <c r="F12" s="58" t="s">
        <v>695</v>
      </c>
      <c r="G12" s="58" t="s">
        <v>695</v>
      </c>
      <c r="H12" s="58" t="s">
        <v>695</v>
      </c>
      <c r="I12" s="58" t="s">
        <v>695</v>
      </c>
      <c r="J12" s="58" t="s">
        <v>695</v>
      </c>
      <c r="K12" s="58" t="s">
        <v>695</v>
      </c>
      <c r="L12" s="58" t="s">
        <v>695</v>
      </c>
    </row>
    <row r="13" spans="1:15" s="46" customFormat="1" ht="21" customHeight="1">
      <c r="A13" s="59"/>
      <c r="B13" s="60" t="s">
        <v>696</v>
      </c>
      <c r="C13" s="212">
        <v>5140743</v>
      </c>
      <c r="D13" s="212">
        <v>10568233</v>
      </c>
      <c r="E13" s="212">
        <v>4441348</v>
      </c>
      <c r="F13" s="212">
        <v>2241365</v>
      </c>
      <c r="G13" s="212">
        <v>14118664</v>
      </c>
      <c r="H13" s="212">
        <v>8352166</v>
      </c>
      <c r="I13" s="212">
        <v>36520</v>
      </c>
      <c r="J13" s="212">
        <v>32884</v>
      </c>
      <c r="K13" s="212">
        <v>23737275</v>
      </c>
      <c r="L13" s="212">
        <v>21194648</v>
      </c>
      <c r="M13" s="259"/>
      <c r="N13" s="259"/>
      <c r="O13" s="259"/>
    </row>
    <row r="14" spans="1:15" s="46" customFormat="1" ht="43.5" customHeight="1">
      <c r="A14" s="59"/>
      <c r="B14" s="62" t="s">
        <v>697</v>
      </c>
      <c r="C14" s="212">
        <v>0</v>
      </c>
      <c r="D14" s="212">
        <v>157349</v>
      </c>
      <c r="E14" s="212">
        <v>0</v>
      </c>
      <c r="F14" s="212">
        <v>10</v>
      </c>
      <c r="G14" s="212">
        <v>0</v>
      </c>
      <c r="H14" s="212">
        <v>156135</v>
      </c>
      <c r="I14" s="212">
        <v>0</v>
      </c>
      <c r="J14" s="212">
        <v>0</v>
      </c>
      <c r="K14" s="212">
        <v>0</v>
      </c>
      <c r="L14" s="212">
        <v>313494</v>
      </c>
      <c r="M14" s="259"/>
      <c r="N14" s="259"/>
      <c r="O14" s="259"/>
    </row>
    <row r="15" spans="1:15" s="46" customFormat="1" ht="21" customHeight="1">
      <c r="A15" s="59"/>
      <c r="B15" s="62" t="s">
        <v>698</v>
      </c>
      <c r="C15" s="212">
        <v>0</v>
      </c>
      <c r="D15" s="212">
        <v>101051</v>
      </c>
      <c r="E15" s="212">
        <v>0</v>
      </c>
      <c r="F15" s="212">
        <v>0</v>
      </c>
      <c r="G15" s="212">
        <v>0</v>
      </c>
      <c r="H15" s="212">
        <v>48142</v>
      </c>
      <c r="I15" s="212">
        <v>0</v>
      </c>
      <c r="J15" s="212">
        <v>19</v>
      </c>
      <c r="K15" s="212">
        <v>0</v>
      </c>
      <c r="L15" s="212">
        <v>149212</v>
      </c>
      <c r="M15" s="259"/>
      <c r="N15" s="259"/>
      <c r="O15" s="259"/>
    </row>
    <row r="16" spans="1:15" s="46" customFormat="1" ht="21" customHeight="1">
      <c r="A16" s="59"/>
      <c r="B16" s="62" t="s">
        <v>699</v>
      </c>
      <c r="C16" s="212">
        <v>2195</v>
      </c>
      <c r="D16" s="212">
        <v>78196</v>
      </c>
      <c r="E16" s="212">
        <v>0</v>
      </c>
      <c r="F16" s="212">
        <v>0</v>
      </c>
      <c r="G16" s="212">
        <v>58157</v>
      </c>
      <c r="H16" s="212">
        <v>22193</v>
      </c>
      <c r="I16" s="212">
        <v>0</v>
      </c>
      <c r="J16" s="212">
        <v>31</v>
      </c>
      <c r="K16" s="212">
        <v>60352</v>
      </c>
      <c r="L16" s="212">
        <v>100420</v>
      </c>
      <c r="M16" s="259"/>
      <c r="N16" s="259"/>
      <c r="O16" s="259"/>
    </row>
    <row r="17" spans="1:15" s="46" customFormat="1" ht="21" customHeight="1">
      <c r="A17" s="59"/>
      <c r="B17" s="65" t="s">
        <v>700</v>
      </c>
      <c r="C17" s="212">
        <v>65991</v>
      </c>
      <c r="D17" s="212">
        <v>1027626</v>
      </c>
      <c r="E17" s="212">
        <v>4479</v>
      </c>
      <c r="F17" s="212">
        <v>23003</v>
      </c>
      <c r="G17" s="212">
        <v>9721</v>
      </c>
      <c r="H17" s="212">
        <v>274415</v>
      </c>
      <c r="I17" s="212">
        <v>0</v>
      </c>
      <c r="J17" s="212">
        <v>0</v>
      </c>
      <c r="K17" s="212">
        <v>80191</v>
      </c>
      <c r="L17" s="212">
        <v>1325044</v>
      </c>
      <c r="M17" s="259"/>
      <c r="N17" s="259"/>
      <c r="O17" s="259"/>
    </row>
    <row r="18" spans="1:26" s="46" customFormat="1" ht="21" customHeight="1">
      <c r="A18" s="66"/>
      <c r="B18" s="67" t="s">
        <v>701</v>
      </c>
      <c r="C18" s="212">
        <v>5208929</v>
      </c>
      <c r="D18" s="212">
        <v>11932455</v>
      </c>
      <c r="E18" s="212">
        <v>4445827</v>
      </c>
      <c r="F18" s="212">
        <v>2264378</v>
      </c>
      <c r="G18" s="212">
        <v>14186542</v>
      </c>
      <c r="H18" s="212">
        <v>8853051</v>
      </c>
      <c r="I18" s="212">
        <v>36520</v>
      </c>
      <c r="J18" s="212">
        <v>32934</v>
      </c>
      <c r="K18" s="212">
        <v>23877818</v>
      </c>
      <c r="L18" s="212">
        <v>23082818</v>
      </c>
      <c r="M18" s="259"/>
      <c r="N18" s="259"/>
      <c r="O18" s="259"/>
      <c r="P18" s="259"/>
      <c r="Q18" s="259"/>
      <c r="R18" s="259"/>
      <c r="S18" s="259"/>
      <c r="T18" s="259"/>
      <c r="U18" s="259"/>
      <c r="V18" s="259"/>
      <c r="W18" s="259"/>
      <c r="X18" s="259"/>
      <c r="Y18" s="259"/>
      <c r="Z18" s="259"/>
    </row>
    <row r="19" spans="1:15" s="46" customFormat="1" ht="21" customHeight="1">
      <c r="A19" s="69" t="s">
        <v>702</v>
      </c>
      <c r="B19" s="70" t="s">
        <v>703</v>
      </c>
      <c r="C19" s="212">
        <v>0</v>
      </c>
      <c r="D19" s="212">
        <v>0</v>
      </c>
      <c r="E19" s="212">
        <v>0</v>
      </c>
      <c r="F19" s="212">
        <v>0</v>
      </c>
      <c r="G19" s="212">
        <v>0</v>
      </c>
      <c r="H19" s="212">
        <v>0</v>
      </c>
      <c r="I19" s="212">
        <v>0</v>
      </c>
      <c r="J19" s="212">
        <v>0</v>
      </c>
      <c r="K19" s="212">
        <v>0</v>
      </c>
      <c r="L19" s="212">
        <v>0</v>
      </c>
      <c r="M19" s="259"/>
      <c r="N19" s="259"/>
      <c r="O19" s="259"/>
    </row>
    <row r="20" spans="1:15" s="46" customFormat="1" ht="43.5" customHeight="1">
      <c r="A20" s="71" t="s">
        <v>704</v>
      </c>
      <c r="B20" s="70" t="s">
        <v>705</v>
      </c>
      <c r="C20" s="212">
        <v>2394291</v>
      </c>
      <c r="D20" s="212">
        <v>1190246</v>
      </c>
      <c r="E20" s="212">
        <v>0</v>
      </c>
      <c r="F20" s="212">
        <v>0</v>
      </c>
      <c r="G20" s="212">
        <v>2246530</v>
      </c>
      <c r="H20" s="212">
        <v>962398</v>
      </c>
      <c r="I20" s="212">
        <v>767459</v>
      </c>
      <c r="J20" s="212">
        <v>25209</v>
      </c>
      <c r="K20" s="212">
        <v>5408280</v>
      </c>
      <c r="L20" s="212">
        <v>2177853</v>
      </c>
      <c r="M20" s="259"/>
      <c r="N20" s="259"/>
      <c r="O20" s="259"/>
    </row>
    <row r="21" spans="1:15" s="46" customFormat="1" ht="43.5" customHeight="1">
      <c r="A21" s="59"/>
      <c r="B21" s="62" t="s">
        <v>706</v>
      </c>
      <c r="C21" s="212">
        <v>0</v>
      </c>
      <c r="D21" s="212">
        <v>2744</v>
      </c>
      <c r="E21" s="212">
        <v>0</v>
      </c>
      <c r="F21" s="212">
        <v>0</v>
      </c>
      <c r="G21" s="212">
        <v>0</v>
      </c>
      <c r="H21" s="212">
        <v>3073</v>
      </c>
      <c r="I21" s="212">
        <v>0</v>
      </c>
      <c r="J21" s="212">
        <v>0</v>
      </c>
      <c r="K21" s="212">
        <v>0</v>
      </c>
      <c r="L21" s="212">
        <v>5817</v>
      </c>
      <c r="M21" s="259"/>
      <c r="N21" s="259"/>
      <c r="O21" s="259"/>
    </row>
    <row r="22" spans="1:15" s="46" customFormat="1" ht="21" customHeight="1">
      <c r="A22" s="59"/>
      <c r="B22" s="62" t="s">
        <v>698</v>
      </c>
      <c r="C22" s="212">
        <v>0</v>
      </c>
      <c r="D22" s="212">
        <v>1978</v>
      </c>
      <c r="E22" s="212">
        <v>0</v>
      </c>
      <c r="F22" s="212">
        <v>0</v>
      </c>
      <c r="G22" s="212">
        <v>0</v>
      </c>
      <c r="H22" s="212">
        <v>1567</v>
      </c>
      <c r="I22" s="212">
        <v>0</v>
      </c>
      <c r="J22" s="212">
        <v>0</v>
      </c>
      <c r="K22" s="212">
        <v>0</v>
      </c>
      <c r="L22" s="212">
        <v>3545</v>
      </c>
      <c r="M22" s="259"/>
      <c r="N22" s="259"/>
      <c r="O22" s="259"/>
    </row>
    <row r="23" spans="1:15" s="46" customFormat="1" ht="21" customHeight="1">
      <c r="A23" s="59"/>
      <c r="B23" s="62" t="s">
        <v>699</v>
      </c>
      <c r="C23" s="212">
        <v>0</v>
      </c>
      <c r="D23" s="212">
        <v>652</v>
      </c>
      <c r="E23" s="212">
        <v>0</v>
      </c>
      <c r="F23" s="212">
        <v>0</v>
      </c>
      <c r="G23" s="212">
        <v>0</v>
      </c>
      <c r="H23" s="212">
        <v>857</v>
      </c>
      <c r="I23" s="212">
        <v>0</v>
      </c>
      <c r="J23" s="212">
        <v>0</v>
      </c>
      <c r="K23" s="212">
        <v>0</v>
      </c>
      <c r="L23" s="212">
        <v>1509</v>
      </c>
      <c r="M23" s="259"/>
      <c r="N23" s="259"/>
      <c r="O23" s="259"/>
    </row>
    <row r="24" spans="1:15" s="46" customFormat="1" ht="21" customHeight="1">
      <c r="A24" s="66"/>
      <c r="B24" s="67" t="s">
        <v>707</v>
      </c>
      <c r="C24" s="212">
        <v>2394291</v>
      </c>
      <c r="D24" s="212">
        <v>1195620</v>
      </c>
      <c r="E24" s="212">
        <v>0</v>
      </c>
      <c r="F24" s="212">
        <v>0</v>
      </c>
      <c r="G24" s="212">
        <v>2246530</v>
      </c>
      <c r="H24" s="212">
        <v>967895</v>
      </c>
      <c r="I24" s="212">
        <v>767459</v>
      </c>
      <c r="J24" s="212">
        <v>25209</v>
      </c>
      <c r="K24" s="212">
        <v>5408280</v>
      </c>
      <c r="L24" s="212">
        <v>2188724</v>
      </c>
      <c r="M24" s="259"/>
      <c r="N24" s="259"/>
      <c r="O24" s="259"/>
    </row>
    <row r="25" spans="1:15" s="46" customFormat="1" ht="21" customHeight="1">
      <c r="A25" s="69" t="s">
        <v>708</v>
      </c>
      <c r="B25" s="70" t="s">
        <v>709</v>
      </c>
      <c r="C25" s="212">
        <v>0</v>
      </c>
      <c r="D25" s="212">
        <v>69902</v>
      </c>
      <c r="E25" s="212">
        <v>0</v>
      </c>
      <c r="F25" s="212">
        <v>0</v>
      </c>
      <c r="G25" s="212">
        <v>0</v>
      </c>
      <c r="H25" s="212">
        <v>8947</v>
      </c>
      <c r="I25" s="212">
        <v>0</v>
      </c>
      <c r="J25" s="212">
        <v>0</v>
      </c>
      <c r="K25" s="212">
        <v>0</v>
      </c>
      <c r="L25" s="212">
        <v>78849</v>
      </c>
      <c r="M25" s="259"/>
      <c r="N25" s="259"/>
      <c r="O25" s="259"/>
    </row>
    <row r="26" spans="1:15" s="46" customFormat="1" ht="21" customHeight="1">
      <c r="A26" s="69" t="s">
        <v>710</v>
      </c>
      <c r="B26" s="70" t="s">
        <v>711</v>
      </c>
      <c r="C26" s="212">
        <v>0</v>
      </c>
      <c r="D26" s="212">
        <v>0</v>
      </c>
      <c r="E26" s="212">
        <v>0</v>
      </c>
      <c r="F26" s="212">
        <v>0</v>
      </c>
      <c r="G26" s="212">
        <v>0</v>
      </c>
      <c r="H26" s="212">
        <v>0</v>
      </c>
      <c r="I26" s="212">
        <v>0</v>
      </c>
      <c r="J26" s="212">
        <v>0</v>
      </c>
      <c r="K26" s="212">
        <v>0</v>
      </c>
      <c r="L26" s="212">
        <v>0</v>
      </c>
      <c r="M26" s="259"/>
      <c r="N26" s="259"/>
      <c r="O26" s="259"/>
    </row>
    <row r="27" spans="1:15" s="46" customFormat="1" ht="21" customHeight="1">
      <c r="A27" s="69" t="s">
        <v>712</v>
      </c>
      <c r="B27" s="70" t="s">
        <v>713</v>
      </c>
      <c r="C27" s="212">
        <v>0</v>
      </c>
      <c r="D27" s="212">
        <v>0</v>
      </c>
      <c r="E27" s="212">
        <v>0</v>
      </c>
      <c r="F27" s="212">
        <v>0</v>
      </c>
      <c r="G27" s="212">
        <v>0</v>
      </c>
      <c r="H27" s="212">
        <v>0</v>
      </c>
      <c r="I27" s="212">
        <v>0</v>
      </c>
      <c r="J27" s="212">
        <v>0</v>
      </c>
      <c r="K27" s="212">
        <v>0</v>
      </c>
      <c r="L27" s="212">
        <v>0</v>
      </c>
      <c r="M27" s="259"/>
      <c r="N27" s="259"/>
      <c r="O27" s="259"/>
    </row>
    <row r="28" spans="1:15" s="46" customFormat="1" ht="21" customHeight="1">
      <c r="A28" s="72"/>
      <c r="B28" s="67" t="s">
        <v>714</v>
      </c>
      <c r="C28" s="68">
        <f aca="true" t="shared" si="0" ref="C28:L28">C18+C19+C24+C25+C26+C27</f>
        <v>7603220</v>
      </c>
      <c r="D28" s="68">
        <f t="shared" si="0"/>
        <v>13197977</v>
      </c>
      <c r="E28" s="68">
        <f t="shared" si="0"/>
        <v>4445827</v>
      </c>
      <c r="F28" s="68">
        <f t="shared" si="0"/>
        <v>2264378</v>
      </c>
      <c r="G28" s="68">
        <f t="shared" si="0"/>
        <v>16433072</v>
      </c>
      <c r="H28" s="68">
        <f t="shared" si="0"/>
        <v>9829893</v>
      </c>
      <c r="I28" s="68">
        <f t="shared" si="0"/>
        <v>803979</v>
      </c>
      <c r="J28" s="68">
        <f t="shared" si="0"/>
        <v>58143</v>
      </c>
      <c r="K28" s="68">
        <f t="shared" si="0"/>
        <v>29286098</v>
      </c>
      <c r="L28" s="68">
        <f t="shared" si="0"/>
        <v>25350391</v>
      </c>
      <c r="M28" s="259"/>
      <c r="N28" s="259"/>
      <c r="O28" s="259"/>
    </row>
    <row r="30" spans="1:12" ht="15.75">
      <c r="A30" s="9"/>
      <c r="L30" s="10"/>
    </row>
    <row r="31" spans="1:12" ht="15.75">
      <c r="A31" s="9"/>
      <c r="L31" s="11"/>
    </row>
    <row r="32" ht="15.75">
      <c r="L32" s="12"/>
    </row>
  </sheetData>
  <sheetProtection/>
  <mergeCells count="10">
    <mergeCell ref="G10:H10"/>
    <mergeCell ref="A2:K2"/>
    <mergeCell ref="A3:K3"/>
    <mergeCell ref="C9:L9"/>
    <mergeCell ref="C10:D10"/>
    <mergeCell ref="A6:B6"/>
    <mergeCell ref="A7:J7"/>
    <mergeCell ref="I10:J10"/>
    <mergeCell ref="K10:L10"/>
    <mergeCell ref="E10:F10"/>
  </mergeCells>
  <dataValidations count="3">
    <dataValidation type="whole" allowBlank="1" showInputMessage="1" showErrorMessage="1" errorTitle="No Decimal" error="No Decimal is allowed" sqref="L30">
      <formula1>-999999999999</formula1>
      <formula2>999999999999</formula2>
    </dataValidation>
    <dataValidation type="custom" showInputMessage="1" showErrorMessage="1" errorTitle="NO INPUT is allowed" sqref="C14:J15 C21:J22">
      <formula1>" "</formula1>
    </dataValidation>
    <dataValidation type="custom" allowBlank="1" showInputMessage="1" showErrorMessage="1" errorTitle="NO INPUT is allowed" sqref="C23:J23 C16:J16">
      <formula1>" "</formula1>
    </dataValidation>
  </dataValidations>
  <printOptions/>
  <pageMargins left="0.5511811023622047" right="0.5511811023622047" top="0" bottom="0" header="0.5118110236220472" footer="0.5118110236220472"/>
  <pageSetup horizontalDpi="600" verticalDpi="600" orientation="landscape" paperSize="9" scale="71" r:id="rId1"/>
</worksheet>
</file>

<file path=xl/worksheets/sheet20.xml><?xml version="1.0" encoding="utf-8"?>
<worksheet xmlns="http://schemas.openxmlformats.org/spreadsheetml/2006/main" xmlns:r="http://schemas.openxmlformats.org/officeDocument/2006/relationships">
  <dimension ref="A1:M68"/>
  <sheetViews>
    <sheetView zoomScale="75" zoomScaleNormal="75" zoomScaleSheetLayoutView="75" zoomScalePageLayoutView="0" workbookViewId="0" topLeftCell="A1">
      <selection activeCell="A1" sqref="A1:F1"/>
    </sheetView>
  </sheetViews>
  <sheetFormatPr defaultColWidth="9.00390625" defaultRowHeight="16.5"/>
  <cols>
    <col min="1" max="1" width="27.125" style="13" customWidth="1"/>
    <col min="2" max="2" width="21.625" style="13" customWidth="1"/>
    <col min="3" max="6" width="26.625" style="13" customWidth="1"/>
    <col min="7" max="16384" width="9.00390625" style="13" customWidth="1"/>
  </cols>
  <sheetData>
    <row r="1" spans="1:6" ht="45.75" customHeight="1">
      <c r="A1" s="317" t="s">
        <v>297</v>
      </c>
      <c r="B1" s="317"/>
      <c r="C1" s="318"/>
      <c r="D1" s="318"/>
      <c r="E1" s="318"/>
      <c r="F1" s="318"/>
    </row>
    <row r="2" spans="1:6" ht="44.25" customHeight="1">
      <c r="A2" s="317" t="s">
        <v>774</v>
      </c>
      <c r="B2" s="317"/>
      <c r="C2" s="318"/>
      <c r="D2" s="318"/>
      <c r="E2" s="318"/>
      <c r="F2" s="318"/>
    </row>
    <row r="3" spans="1:2" ht="8.25" customHeight="1">
      <c r="A3" s="14"/>
      <c r="B3" s="14"/>
    </row>
    <row r="4" spans="1:2" ht="38.25" customHeight="1">
      <c r="A4" s="104" t="s">
        <v>298</v>
      </c>
      <c r="B4" s="104"/>
    </row>
    <row r="5" spans="1:3" ht="38.25" customHeight="1">
      <c r="A5" s="319" t="s">
        <v>299</v>
      </c>
      <c r="B5" s="319"/>
      <c r="C5" s="319"/>
    </row>
    <row r="6" spans="1:3" ht="12.75" customHeight="1">
      <c r="A6" s="222"/>
      <c r="B6" s="222"/>
      <c r="C6" s="222"/>
    </row>
    <row r="7" spans="1:6" ht="33.75" customHeight="1">
      <c r="A7" s="77"/>
      <c r="B7" s="105"/>
      <c r="C7" s="88" t="s">
        <v>300</v>
      </c>
      <c r="D7" s="88" t="s">
        <v>301</v>
      </c>
      <c r="E7" s="88" t="s">
        <v>250</v>
      </c>
      <c r="F7" s="106" t="s">
        <v>302</v>
      </c>
    </row>
    <row r="8" spans="1:6" ht="17.25" customHeight="1">
      <c r="A8" s="78"/>
      <c r="B8" s="22"/>
      <c r="C8" s="17" t="s">
        <v>118</v>
      </c>
      <c r="D8" s="17" t="s">
        <v>119</v>
      </c>
      <c r="E8" s="17" t="s">
        <v>158</v>
      </c>
      <c r="F8" s="18" t="s">
        <v>120</v>
      </c>
    </row>
    <row r="9" spans="1:6" ht="33.75" customHeight="1">
      <c r="A9" s="82" t="s">
        <v>121</v>
      </c>
      <c r="B9" s="86" t="s">
        <v>243</v>
      </c>
      <c r="C9" s="19"/>
      <c r="D9" s="19"/>
      <c r="E9" s="89" t="s">
        <v>303</v>
      </c>
      <c r="F9" s="107" t="s">
        <v>303</v>
      </c>
    </row>
    <row r="10" spans="1:6" ht="30" customHeight="1">
      <c r="A10" s="229" t="s">
        <v>650</v>
      </c>
      <c r="B10" s="250" t="s">
        <v>114</v>
      </c>
      <c r="C10" s="209" t="s">
        <v>520</v>
      </c>
      <c r="D10" s="209" t="s">
        <v>520</v>
      </c>
      <c r="E10" s="209" t="s">
        <v>520</v>
      </c>
      <c r="F10" s="209" t="s">
        <v>520</v>
      </c>
    </row>
    <row r="11" spans="1:6" ht="18" customHeight="1">
      <c r="A11" s="83" t="s">
        <v>651</v>
      </c>
      <c r="B11" s="250" t="s">
        <v>636</v>
      </c>
      <c r="C11" s="209" t="s">
        <v>520</v>
      </c>
      <c r="D11" s="209" t="s">
        <v>520</v>
      </c>
      <c r="E11" s="209" t="s">
        <v>520</v>
      </c>
      <c r="F11" s="209" t="s">
        <v>520</v>
      </c>
    </row>
    <row r="12" spans="1:6" ht="18" customHeight="1">
      <c r="A12" s="83" t="s">
        <v>126</v>
      </c>
      <c r="B12" s="250" t="s">
        <v>683</v>
      </c>
      <c r="C12" s="209" t="s">
        <v>520</v>
      </c>
      <c r="D12" s="209" t="s">
        <v>520</v>
      </c>
      <c r="E12" s="209" t="s">
        <v>520</v>
      </c>
      <c r="F12" s="209" t="s">
        <v>520</v>
      </c>
    </row>
    <row r="13" spans="1:6" ht="18" customHeight="1">
      <c r="A13" s="83" t="s">
        <v>3</v>
      </c>
      <c r="B13" s="230" t="s">
        <v>4</v>
      </c>
      <c r="C13" s="209">
        <v>656</v>
      </c>
      <c r="D13" s="209">
        <v>43482</v>
      </c>
      <c r="E13" s="209" t="s">
        <v>520</v>
      </c>
      <c r="F13" s="209">
        <v>132546</v>
      </c>
    </row>
    <row r="14" spans="1:6" ht="18" customHeight="1">
      <c r="A14" s="83" t="s">
        <v>125</v>
      </c>
      <c r="B14" s="250"/>
      <c r="C14" s="209" t="s">
        <v>520</v>
      </c>
      <c r="D14" s="209" t="s">
        <v>520</v>
      </c>
      <c r="E14" s="209" t="s">
        <v>520</v>
      </c>
      <c r="F14" s="209" t="s">
        <v>520</v>
      </c>
    </row>
    <row r="15" spans="1:6" ht="30" customHeight="1">
      <c r="A15" s="83" t="s">
        <v>127</v>
      </c>
      <c r="B15" s="250" t="s">
        <v>171</v>
      </c>
      <c r="C15" s="209">
        <v>21</v>
      </c>
      <c r="D15" s="209">
        <v>5290</v>
      </c>
      <c r="E15" s="209" t="s">
        <v>520</v>
      </c>
      <c r="F15" s="209">
        <v>1313</v>
      </c>
    </row>
    <row r="16" spans="1:6" ht="18" customHeight="1">
      <c r="A16" s="83" t="s">
        <v>128</v>
      </c>
      <c r="B16" s="250" t="s">
        <v>172</v>
      </c>
      <c r="C16" s="209">
        <v>23</v>
      </c>
      <c r="D16" s="209">
        <v>2269</v>
      </c>
      <c r="E16" s="209" t="s">
        <v>520</v>
      </c>
      <c r="F16" s="209">
        <v>2717</v>
      </c>
    </row>
    <row r="17" spans="1:6" ht="18" customHeight="1">
      <c r="A17" s="83" t="s">
        <v>612</v>
      </c>
      <c r="B17" s="250" t="s">
        <v>115</v>
      </c>
      <c r="C17" s="209" t="s">
        <v>520</v>
      </c>
      <c r="D17" s="209" t="s">
        <v>520</v>
      </c>
      <c r="E17" s="209" t="s">
        <v>520</v>
      </c>
      <c r="F17" s="209" t="s">
        <v>520</v>
      </c>
    </row>
    <row r="18" spans="1:6" ht="18" customHeight="1">
      <c r="A18" s="83" t="s">
        <v>129</v>
      </c>
      <c r="B18" s="250" t="s">
        <v>681</v>
      </c>
      <c r="C18" s="209" t="s">
        <v>520</v>
      </c>
      <c r="D18" s="209" t="s">
        <v>520</v>
      </c>
      <c r="E18" s="209" t="s">
        <v>520</v>
      </c>
      <c r="F18" s="209" t="s">
        <v>520</v>
      </c>
    </row>
    <row r="19" spans="1:6" ht="18" customHeight="1">
      <c r="A19" s="83" t="s">
        <v>130</v>
      </c>
      <c r="B19" s="250" t="s">
        <v>663</v>
      </c>
      <c r="C19" s="209">
        <v>86</v>
      </c>
      <c r="D19" s="209">
        <v>7040</v>
      </c>
      <c r="E19" s="209" t="s">
        <v>520</v>
      </c>
      <c r="F19" s="209">
        <v>9577</v>
      </c>
    </row>
    <row r="20" spans="1:6" ht="30" customHeight="1">
      <c r="A20" s="83" t="s">
        <v>131</v>
      </c>
      <c r="B20" s="230"/>
      <c r="C20" s="209" t="s">
        <v>520</v>
      </c>
      <c r="D20" s="209" t="s">
        <v>520</v>
      </c>
      <c r="E20" s="209" t="s">
        <v>520</v>
      </c>
      <c r="F20" s="209" t="s">
        <v>520</v>
      </c>
    </row>
    <row r="21" spans="1:6" ht="18" customHeight="1">
      <c r="A21" s="83" t="s">
        <v>613</v>
      </c>
      <c r="B21" s="250" t="s">
        <v>633</v>
      </c>
      <c r="C21" s="209" t="s">
        <v>520</v>
      </c>
      <c r="D21" s="209" t="s">
        <v>520</v>
      </c>
      <c r="E21" s="209" t="s">
        <v>520</v>
      </c>
      <c r="F21" s="209" t="s">
        <v>520</v>
      </c>
    </row>
    <row r="22" spans="1:6" ht="18" customHeight="1">
      <c r="A22" s="83" t="s">
        <v>614</v>
      </c>
      <c r="B22" s="250" t="s">
        <v>601</v>
      </c>
      <c r="C22" s="209">
        <v>4</v>
      </c>
      <c r="D22" s="209">
        <v>407</v>
      </c>
      <c r="E22" s="209" t="s">
        <v>520</v>
      </c>
      <c r="F22" s="209">
        <v>202</v>
      </c>
    </row>
    <row r="23" spans="1:6" ht="18" customHeight="1">
      <c r="A23" s="83" t="s">
        <v>132</v>
      </c>
      <c r="B23" s="250" t="s">
        <v>176</v>
      </c>
      <c r="C23" s="209" t="s">
        <v>520</v>
      </c>
      <c r="D23" s="209" t="s">
        <v>520</v>
      </c>
      <c r="E23" s="209" t="s">
        <v>520</v>
      </c>
      <c r="F23" s="209" t="s">
        <v>520</v>
      </c>
    </row>
    <row r="24" spans="1:6" ht="18" customHeight="1">
      <c r="A24" s="83" t="s">
        <v>133</v>
      </c>
      <c r="B24" s="250" t="s">
        <v>178</v>
      </c>
      <c r="C24" s="209">
        <v>2</v>
      </c>
      <c r="D24" s="209">
        <v>150</v>
      </c>
      <c r="E24" s="209" t="s">
        <v>520</v>
      </c>
      <c r="F24" s="209">
        <v>66</v>
      </c>
    </row>
    <row r="25" spans="1:6" ht="30" customHeight="1">
      <c r="A25" s="83" t="s">
        <v>680</v>
      </c>
      <c r="B25" s="81"/>
      <c r="C25" s="209" t="s">
        <v>520</v>
      </c>
      <c r="D25" s="209" t="s">
        <v>520</v>
      </c>
      <c r="E25" s="209" t="s">
        <v>520</v>
      </c>
      <c r="F25" s="209" t="s">
        <v>520</v>
      </c>
    </row>
    <row r="26" spans="1:6" ht="18" customHeight="1">
      <c r="A26" s="83" t="s">
        <v>135</v>
      </c>
      <c r="B26" s="250" t="s">
        <v>634</v>
      </c>
      <c r="C26" s="209">
        <v>79</v>
      </c>
      <c r="D26" s="209">
        <v>3623</v>
      </c>
      <c r="E26" s="209" t="s">
        <v>520</v>
      </c>
      <c r="F26" s="209">
        <v>6306</v>
      </c>
    </row>
    <row r="27" spans="1:6" ht="18" customHeight="1">
      <c r="A27" s="83" t="s">
        <v>615</v>
      </c>
      <c r="B27" s="250" t="s">
        <v>635</v>
      </c>
      <c r="C27" s="209">
        <v>4</v>
      </c>
      <c r="D27" s="209">
        <v>119</v>
      </c>
      <c r="E27" s="209" t="s">
        <v>520</v>
      </c>
      <c r="F27" s="209">
        <v>8708</v>
      </c>
    </row>
    <row r="28" spans="1:6" ht="18" customHeight="1">
      <c r="A28" s="83" t="s">
        <v>182</v>
      </c>
      <c r="B28" s="81"/>
      <c r="C28" s="209" t="s">
        <v>520</v>
      </c>
      <c r="D28" s="209" t="s">
        <v>520</v>
      </c>
      <c r="E28" s="209" t="s">
        <v>520</v>
      </c>
      <c r="F28" s="209" t="s">
        <v>520</v>
      </c>
    </row>
    <row r="29" spans="1:6" ht="18" customHeight="1">
      <c r="A29" s="83" t="s">
        <v>136</v>
      </c>
      <c r="B29" s="81"/>
      <c r="C29" s="209" t="s">
        <v>520</v>
      </c>
      <c r="D29" s="209" t="s">
        <v>520</v>
      </c>
      <c r="E29" s="209" t="s">
        <v>520</v>
      </c>
      <c r="F29" s="209" t="s">
        <v>520</v>
      </c>
    </row>
    <row r="30" spans="1:6" ht="30" customHeight="1">
      <c r="A30" s="83" t="s">
        <v>137</v>
      </c>
      <c r="B30" s="250" t="s">
        <v>184</v>
      </c>
      <c r="C30" s="209" t="s">
        <v>520</v>
      </c>
      <c r="D30" s="209" t="s">
        <v>520</v>
      </c>
      <c r="E30" s="209" t="s">
        <v>520</v>
      </c>
      <c r="F30" s="209" t="s">
        <v>520</v>
      </c>
    </row>
    <row r="31" spans="1:6" ht="18" customHeight="1">
      <c r="A31" s="83" t="s">
        <v>616</v>
      </c>
      <c r="B31" s="230"/>
      <c r="C31" s="209" t="s">
        <v>520</v>
      </c>
      <c r="D31" s="209" t="s">
        <v>520</v>
      </c>
      <c r="E31" s="209" t="s">
        <v>520</v>
      </c>
      <c r="F31" s="209" t="s">
        <v>520</v>
      </c>
    </row>
    <row r="32" spans="1:13" s="43" customFormat="1" ht="18" customHeight="1">
      <c r="A32" s="83" t="s">
        <v>617</v>
      </c>
      <c r="B32" s="250" t="s">
        <v>682</v>
      </c>
      <c r="C32" s="209" t="s">
        <v>520</v>
      </c>
      <c r="D32" s="209" t="s">
        <v>520</v>
      </c>
      <c r="E32" s="209" t="s">
        <v>520</v>
      </c>
      <c r="F32" s="209" t="s">
        <v>520</v>
      </c>
      <c r="H32" s="13"/>
      <c r="I32" s="13"/>
      <c r="J32" s="13"/>
      <c r="M32" s="13"/>
    </row>
    <row r="33" spans="1:13" s="43" customFormat="1" ht="18" customHeight="1">
      <c r="A33" s="83" t="s">
        <v>750</v>
      </c>
      <c r="B33" s="230" t="s">
        <v>751</v>
      </c>
      <c r="C33" s="209">
        <v>25</v>
      </c>
      <c r="D33" s="209">
        <v>12506</v>
      </c>
      <c r="E33" s="209" t="s">
        <v>520</v>
      </c>
      <c r="F33" s="209">
        <v>6553</v>
      </c>
      <c r="H33" s="13"/>
      <c r="I33" s="13"/>
      <c r="J33" s="13"/>
      <c r="M33" s="13"/>
    </row>
    <row r="34" spans="1:13" s="43" customFormat="1" ht="18" customHeight="1">
      <c r="A34" s="84" t="s">
        <v>652</v>
      </c>
      <c r="B34" s="251" t="s">
        <v>653</v>
      </c>
      <c r="C34" s="210" t="s">
        <v>520</v>
      </c>
      <c r="D34" s="210" t="s">
        <v>520</v>
      </c>
      <c r="E34" s="210" t="s">
        <v>520</v>
      </c>
      <c r="F34" s="210" t="s">
        <v>520</v>
      </c>
      <c r="H34" s="13"/>
      <c r="I34" s="13"/>
      <c r="J34" s="13"/>
      <c r="M34" s="13"/>
    </row>
    <row r="35" spans="1:13" s="43" customFormat="1" ht="30" customHeight="1">
      <c r="A35" s="83" t="s">
        <v>138</v>
      </c>
      <c r="B35" s="250"/>
      <c r="C35" s="209" t="s">
        <v>520</v>
      </c>
      <c r="D35" s="209" t="s">
        <v>520</v>
      </c>
      <c r="E35" s="209" t="s">
        <v>520</v>
      </c>
      <c r="F35" s="209" t="s">
        <v>520</v>
      </c>
      <c r="H35" s="13"/>
      <c r="I35" s="13"/>
      <c r="J35" s="13"/>
      <c r="M35" s="13"/>
    </row>
    <row r="36" spans="1:13" s="43" customFormat="1" ht="18" customHeight="1">
      <c r="A36" s="83" t="s">
        <v>618</v>
      </c>
      <c r="B36" s="250" t="s">
        <v>597</v>
      </c>
      <c r="C36" s="209" t="s">
        <v>520</v>
      </c>
      <c r="D36" s="209" t="s">
        <v>520</v>
      </c>
      <c r="E36" s="209" t="s">
        <v>520</v>
      </c>
      <c r="F36" s="209" t="s">
        <v>520</v>
      </c>
      <c r="H36" s="13"/>
      <c r="I36" s="13"/>
      <c r="J36" s="13"/>
      <c r="M36" s="13"/>
    </row>
    <row r="37" spans="1:13" s="43" customFormat="1" ht="18" customHeight="1">
      <c r="A37" s="83" t="s">
        <v>139</v>
      </c>
      <c r="B37" s="81"/>
      <c r="C37" s="209" t="s">
        <v>520</v>
      </c>
      <c r="D37" s="209" t="s">
        <v>520</v>
      </c>
      <c r="E37" s="209" t="s">
        <v>520</v>
      </c>
      <c r="F37" s="209" t="s">
        <v>520</v>
      </c>
      <c r="H37" s="13"/>
      <c r="I37" s="13"/>
      <c r="J37" s="13"/>
      <c r="M37" s="13"/>
    </row>
    <row r="38" spans="1:6" ht="18" customHeight="1">
      <c r="A38" s="83" t="s">
        <v>140</v>
      </c>
      <c r="B38" s="250" t="s">
        <v>186</v>
      </c>
      <c r="C38" s="209" t="s">
        <v>520</v>
      </c>
      <c r="D38" s="209" t="s">
        <v>520</v>
      </c>
      <c r="E38" s="209" t="s">
        <v>520</v>
      </c>
      <c r="F38" s="209" t="s">
        <v>520</v>
      </c>
    </row>
    <row r="39" spans="1:6" ht="18" customHeight="1">
      <c r="A39" s="83" t="s">
        <v>141</v>
      </c>
      <c r="B39" s="250" t="s">
        <v>189</v>
      </c>
      <c r="C39" s="209" t="s">
        <v>520</v>
      </c>
      <c r="D39" s="209" t="s">
        <v>520</v>
      </c>
      <c r="E39" s="209" t="s">
        <v>520</v>
      </c>
      <c r="F39" s="209" t="s">
        <v>520</v>
      </c>
    </row>
    <row r="40" spans="1:6" ht="30" customHeight="1">
      <c r="A40" s="83" t="s">
        <v>142</v>
      </c>
      <c r="B40" s="250" t="s">
        <v>191</v>
      </c>
      <c r="C40" s="209" t="s">
        <v>520</v>
      </c>
      <c r="D40" s="209" t="s">
        <v>520</v>
      </c>
      <c r="E40" s="209" t="s">
        <v>520</v>
      </c>
      <c r="F40" s="209" t="s">
        <v>520</v>
      </c>
    </row>
    <row r="41" spans="1:6" ht="18" customHeight="1">
      <c r="A41" s="83" t="s">
        <v>143</v>
      </c>
      <c r="B41" s="250" t="s">
        <v>193</v>
      </c>
      <c r="C41" s="209">
        <v>45</v>
      </c>
      <c r="D41" s="209">
        <v>1573</v>
      </c>
      <c r="E41" s="209" t="s">
        <v>520</v>
      </c>
      <c r="F41" s="209">
        <v>3323</v>
      </c>
    </row>
    <row r="42" spans="1:6" ht="18" customHeight="1">
      <c r="A42" s="83" t="s">
        <v>146</v>
      </c>
      <c r="B42" s="250" t="s">
        <v>654</v>
      </c>
      <c r="C42" s="209">
        <v>658</v>
      </c>
      <c r="D42" s="209">
        <v>11107</v>
      </c>
      <c r="E42" s="209" t="s">
        <v>520</v>
      </c>
      <c r="F42" s="209">
        <v>36725</v>
      </c>
    </row>
    <row r="43" spans="1:6" ht="18" customHeight="1">
      <c r="A43" s="83" t="s">
        <v>147</v>
      </c>
      <c r="B43" s="81"/>
      <c r="C43" s="209" t="s">
        <v>520</v>
      </c>
      <c r="D43" s="209" t="s">
        <v>520</v>
      </c>
      <c r="E43" s="209" t="s">
        <v>520</v>
      </c>
      <c r="F43" s="209" t="s">
        <v>520</v>
      </c>
    </row>
    <row r="44" spans="1:6" ht="18" customHeight="1">
      <c r="A44" s="83" t="s">
        <v>148</v>
      </c>
      <c r="B44" s="250" t="s">
        <v>655</v>
      </c>
      <c r="C44" s="209">
        <v>143</v>
      </c>
      <c r="D44" s="209">
        <v>1919</v>
      </c>
      <c r="E44" s="209" t="s">
        <v>520</v>
      </c>
      <c r="F44" s="209">
        <v>6929</v>
      </c>
    </row>
    <row r="45" spans="1:6" ht="30" customHeight="1">
      <c r="A45" s="83" t="s">
        <v>619</v>
      </c>
      <c r="B45" s="250" t="s">
        <v>656</v>
      </c>
      <c r="C45" s="209" t="s">
        <v>520</v>
      </c>
      <c r="D45" s="209" t="s">
        <v>520</v>
      </c>
      <c r="E45" s="209" t="s">
        <v>520</v>
      </c>
      <c r="F45" s="209" t="s">
        <v>520</v>
      </c>
    </row>
    <row r="46" spans="1:6" ht="18" customHeight="1">
      <c r="A46" s="83" t="s">
        <v>149</v>
      </c>
      <c r="B46" s="250" t="s">
        <v>201</v>
      </c>
      <c r="C46" s="209" t="s">
        <v>520</v>
      </c>
      <c r="D46" s="209" t="s">
        <v>520</v>
      </c>
      <c r="E46" s="209" t="s">
        <v>520</v>
      </c>
      <c r="F46" s="209" t="s">
        <v>520</v>
      </c>
    </row>
    <row r="47" spans="1:6" ht="18" customHeight="1">
      <c r="A47" s="83" t="s">
        <v>620</v>
      </c>
      <c r="B47" s="81"/>
      <c r="C47" s="209" t="s">
        <v>520</v>
      </c>
      <c r="D47" s="209" t="s">
        <v>520</v>
      </c>
      <c r="E47" s="209" t="s">
        <v>520</v>
      </c>
      <c r="F47" s="209" t="s">
        <v>520</v>
      </c>
    </row>
    <row r="48" spans="1:6" ht="18" customHeight="1">
      <c r="A48" s="83" t="s">
        <v>150</v>
      </c>
      <c r="B48" s="230"/>
      <c r="C48" s="209" t="s">
        <v>520</v>
      </c>
      <c r="D48" s="209" t="s">
        <v>520</v>
      </c>
      <c r="E48" s="209" t="s">
        <v>520</v>
      </c>
      <c r="F48" s="209" t="s">
        <v>520</v>
      </c>
    </row>
    <row r="49" spans="1:6" ht="18" customHeight="1">
      <c r="A49" s="83" t="s">
        <v>151</v>
      </c>
      <c r="B49" s="250" t="s">
        <v>205</v>
      </c>
      <c r="C49" s="209" t="s">
        <v>520</v>
      </c>
      <c r="D49" s="209" t="s">
        <v>520</v>
      </c>
      <c r="E49" s="209" t="s">
        <v>520</v>
      </c>
      <c r="F49" s="209" t="s">
        <v>520</v>
      </c>
    </row>
    <row r="50" spans="1:6" ht="30" customHeight="1">
      <c r="A50" s="83" t="s">
        <v>770</v>
      </c>
      <c r="B50" s="270" t="s">
        <v>777</v>
      </c>
      <c r="C50" s="209" t="s">
        <v>520</v>
      </c>
      <c r="D50" s="209" t="s">
        <v>520</v>
      </c>
      <c r="E50" s="209" t="s">
        <v>520</v>
      </c>
      <c r="F50" s="209" t="s">
        <v>520</v>
      </c>
    </row>
    <row r="51" spans="1:6" ht="18" customHeight="1">
      <c r="A51" s="83" t="s">
        <v>621</v>
      </c>
      <c r="B51" s="250"/>
      <c r="C51" s="209" t="s">
        <v>520</v>
      </c>
      <c r="D51" s="209" t="s">
        <v>520</v>
      </c>
      <c r="E51" s="209" t="s">
        <v>520</v>
      </c>
      <c r="F51" s="209" t="s">
        <v>520</v>
      </c>
    </row>
    <row r="52" spans="1:13" s="43" customFormat="1" ht="18" customHeight="1">
      <c r="A52" s="83" t="s">
        <v>152</v>
      </c>
      <c r="B52" s="250" t="s">
        <v>208</v>
      </c>
      <c r="C52" s="209" t="s">
        <v>520</v>
      </c>
      <c r="D52" s="209" t="s">
        <v>520</v>
      </c>
      <c r="E52" s="209" t="s">
        <v>520</v>
      </c>
      <c r="F52" s="209" t="s">
        <v>520</v>
      </c>
      <c r="H52" s="13"/>
      <c r="I52" s="13"/>
      <c r="J52" s="13"/>
      <c r="M52" s="13"/>
    </row>
    <row r="53" spans="1:13" s="43" customFormat="1" ht="18" customHeight="1">
      <c r="A53" s="83" t="s">
        <v>765</v>
      </c>
      <c r="B53" s="230" t="s">
        <v>766</v>
      </c>
      <c r="C53" s="209">
        <v>25</v>
      </c>
      <c r="D53" s="209">
        <v>503</v>
      </c>
      <c r="E53" s="209" t="s">
        <v>520</v>
      </c>
      <c r="F53" s="209">
        <v>320</v>
      </c>
      <c r="H53" s="13"/>
      <c r="I53" s="13"/>
      <c r="J53" s="13"/>
      <c r="M53" s="13"/>
    </row>
    <row r="54" spans="1:6" ht="18" customHeight="1">
      <c r="A54" s="83" t="s">
        <v>154</v>
      </c>
      <c r="B54" s="250"/>
      <c r="C54" s="209" t="s">
        <v>520</v>
      </c>
      <c r="D54" s="209" t="s">
        <v>520</v>
      </c>
      <c r="E54" s="209" t="s">
        <v>520</v>
      </c>
      <c r="F54" s="209" t="s">
        <v>520</v>
      </c>
    </row>
    <row r="55" spans="1:6" ht="30" customHeight="1">
      <c r="A55" s="83" t="s">
        <v>767</v>
      </c>
      <c r="B55" s="250"/>
      <c r="C55" s="209" t="s">
        <v>520</v>
      </c>
      <c r="D55" s="209" t="s">
        <v>520</v>
      </c>
      <c r="E55" s="209" t="s">
        <v>520</v>
      </c>
      <c r="F55" s="209" t="s">
        <v>520</v>
      </c>
    </row>
    <row r="56" spans="1:6" ht="18" customHeight="1">
      <c r="A56" s="83" t="s">
        <v>155</v>
      </c>
      <c r="B56" s="81"/>
      <c r="C56" s="209" t="s">
        <v>520</v>
      </c>
      <c r="D56" s="209" t="s">
        <v>520</v>
      </c>
      <c r="E56" s="209" t="s">
        <v>520</v>
      </c>
      <c r="F56" s="209" t="s">
        <v>520</v>
      </c>
    </row>
    <row r="57" spans="1:6" ht="18" customHeight="1">
      <c r="A57" s="83" t="s">
        <v>156</v>
      </c>
      <c r="B57" s="250" t="s">
        <v>212</v>
      </c>
      <c r="C57" s="209" t="s">
        <v>520</v>
      </c>
      <c r="D57" s="209" t="s">
        <v>520</v>
      </c>
      <c r="E57" s="209" t="s">
        <v>520</v>
      </c>
      <c r="F57" s="209" t="s">
        <v>520</v>
      </c>
    </row>
    <row r="58" spans="1:13" s="43" customFormat="1" ht="18" customHeight="1">
      <c r="A58" s="83" t="s">
        <v>678</v>
      </c>
      <c r="B58" s="250" t="s">
        <v>671</v>
      </c>
      <c r="C58" s="209" t="s">
        <v>520</v>
      </c>
      <c r="D58" s="209" t="s">
        <v>520</v>
      </c>
      <c r="E58" s="209" t="s">
        <v>520</v>
      </c>
      <c r="F58" s="209" t="s">
        <v>520</v>
      </c>
      <c r="H58" s="13"/>
      <c r="I58" s="13"/>
      <c r="J58" s="13"/>
      <c r="M58" s="13"/>
    </row>
    <row r="59" spans="1:13" s="43" customFormat="1" ht="18" customHeight="1">
      <c r="A59" s="84" t="s">
        <v>157</v>
      </c>
      <c r="B59" s="251" t="s">
        <v>214</v>
      </c>
      <c r="C59" s="210" t="s">
        <v>520</v>
      </c>
      <c r="D59" s="210" t="s">
        <v>520</v>
      </c>
      <c r="E59" s="210" t="s">
        <v>520</v>
      </c>
      <c r="F59" s="210" t="s">
        <v>520</v>
      </c>
      <c r="H59" s="13"/>
      <c r="I59" s="13"/>
      <c r="J59" s="13"/>
      <c r="M59" s="13"/>
    </row>
    <row r="60" spans="1:6" ht="30" customHeight="1">
      <c r="A60" s="260" t="s">
        <v>622</v>
      </c>
      <c r="B60" s="261" t="s">
        <v>657</v>
      </c>
      <c r="C60" s="268" t="s">
        <v>520</v>
      </c>
      <c r="D60" s="268" t="s">
        <v>520</v>
      </c>
      <c r="E60" s="268" t="s">
        <v>520</v>
      </c>
      <c r="F60" s="268" t="s">
        <v>520</v>
      </c>
    </row>
    <row r="61" spans="1:6" ht="18" customHeight="1">
      <c r="A61" s="83" t="s">
        <v>623</v>
      </c>
      <c r="B61" s="250" t="s">
        <v>528</v>
      </c>
      <c r="C61" s="209">
        <v>67</v>
      </c>
      <c r="D61" s="209">
        <v>5421</v>
      </c>
      <c r="E61" s="209" t="s">
        <v>520</v>
      </c>
      <c r="F61" s="209">
        <v>9441</v>
      </c>
    </row>
    <row r="62" spans="1:6" ht="18" customHeight="1">
      <c r="A62" s="83" t="s">
        <v>624</v>
      </c>
      <c r="B62" s="250" t="s">
        <v>631</v>
      </c>
      <c r="C62" s="209" t="s">
        <v>520</v>
      </c>
      <c r="D62" s="209" t="s">
        <v>520</v>
      </c>
      <c r="E62" s="209" t="s">
        <v>520</v>
      </c>
      <c r="F62" s="209" t="s">
        <v>520</v>
      </c>
    </row>
    <row r="63" spans="1:6" ht="18" customHeight="1">
      <c r="A63" s="83" t="s">
        <v>625</v>
      </c>
      <c r="B63" s="250" t="s">
        <v>658</v>
      </c>
      <c r="C63" s="209" t="s">
        <v>520</v>
      </c>
      <c r="D63" s="209" t="s">
        <v>520</v>
      </c>
      <c r="E63" s="209" t="s">
        <v>520</v>
      </c>
      <c r="F63" s="209" t="s">
        <v>520</v>
      </c>
    </row>
    <row r="64" spans="1:6" ht="18" customHeight="1">
      <c r="A64" s="83" t="s">
        <v>626</v>
      </c>
      <c r="B64" s="250"/>
      <c r="C64" s="209" t="s">
        <v>520</v>
      </c>
      <c r="D64" s="209" t="s">
        <v>520</v>
      </c>
      <c r="E64" s="209" t="s">
        <v>520</v>
      </c>
      <c r="F64" s="209" t="s">
        <v>520</v>
      </c>
    </row>
    <row r="65" spans="1:6" ht="30" customHeight="1">
      <c r="A65" s="83" t="s">
        <v>627</v>
      </c>
      <c r="B65" s="228"/>
      <c r="C65" s="209" t="s">
        <v>520</v>
      </c>
      <c r="D65" s="209" t="s">
        <v>520</v>
      </c>
      <c r="E65" s="209" t="s">
        <v>520</v>
      </c>
      <c r="F65" s="209" t="s">
        <v>520</v>
      </c>
    </row>
    <row r="66" spans="1:6" ht="18" customHeight="1">
      <c r="A66" s="83" t="s">
        <v>216</v>
      </c>
      <c r="B66" s="250"/>
      <c r="C66" s="209">
        <v>17</v>
      </c>
      <c r="D66" s="209">
        <v>4120</v>
      </c>
      <c r="E66" s="209" t="s">
        <v>520</v>
      </c>
      <c r="F66" s="209">
        <v>8089</v>
      </c>
    </row>
    <row r="67" spans="1:6" ht="16.5" customHeight="1">
      <c r="A67" s="83" t="s">
        <v>122</v>
      </c>
      <c r="B67" s="81" t="s">
        <v>122</v>
      </c>
      <c r="C67" s="234"/>
      <c r="D67" s="234"/>
      <c r="E67" s="234"/>
      <c r="F67" s="233"/>
    </row>
    <row r="68" spans="1:6" ht="16.5">
      <c r="A68" s="85" t="s">
        <v>545</v>
      </c>
      <c r="B68" s="87" t="s">
        <v>244</v>
      </c>
      <c r="C68" s="239">
        <f>SUM(C10:C66)</f>
        <v>1855</v>
      </c>
      <c r="D68" s="239">
        <f>SUM(D10:D66)</f>
        <v>99529</v>
      </c>
      <c r="E68" s="239">
        <f>SUM(E10:E66)</f>
        <v>0</v>
      </c>
      <c r="F68" s="239">
        <f>SUM(F10:F66)</f>
        <v>232815</v>
      </c>
    </row>
  </sheetData>
  <sheetProtection/>
  <mergeCells count="3">
    <mergeCell ref="A1:F1"/>
    <mergeCell ref="A2:F2"/>
    <mergeCell ref="A5:C5"/>
  </mergeCells>
  <printOptions horizontalCentered="1"/>
  <pageMargins left="0.31496062992125984" right="0.31496062992125984" top="0.31496062992125984" bottom="0.2362204724409449" header="0.2755905511811024" footer="0.5118110236220472"/>
  <pageSetup fitToHeight="3" horizontalDpi="600" verticalDpi="600" orientation="landscape" paperSize="9" scale="74" r:id="rId1"/>
  <rowBreaks count="2" manualBreakCount="2">
    <brk id="34" max="5" man="1"/>
    <brk id="59" max="5" man="1"/>
  </rowBreaks>
</worksheet>
</file>

<file path=xl/worksheets/sheet21.xml><?xml version="1.0" encoding="utf-8"?>
<worksheet xmlns="http://schemas.openxmlformats.org/spreadsheetml/2006/main" xmlns:r="http://schemas.openxmlformats.org/officeDocument/2006/relationships">
  <dimension ref="A1:O73"/>
  <sheetViews>
    <sheetView zoomScale="75" zoomScaleNormal="75" zoomScalePageLayoutView="0" workbookViewId="0" topLeftCell="A1">
      <selection activeCell="A1" sqref="A1:J1"/>
    </sheetView>
  </sheetViews>
  <sheetFormatPr defaultColWidth="9.00390625" defaultRowHeight="16.5"/>
  <cols>
    <col min="1" max="1" width="27.25390625" style="13" customWidth="1"/>
    <col min="2" max="2" width="21.625" style="13" customWidth="1"/>
    <col min="3" max="4" width="16.625" style="13" customWidth="1"/>
    <col min="5" max="6" width="18.125" style="13" customWidth="1"/>
    <col min="7" max="8" width="16.625" style="13" customWidth="1"/>
    <col min="9" max="10" width="18.125" style="13" customWidth="1"/>
  </cols>
  <sheetData>
    <row r="1" spans="1:10" s="168" customFormat="1" ht="42" customHeight="1">
      <c r="A1" s="317" t="s">
        <v>546</v>
      </c>
      <c r="B1" s="318"/>
      <c r="C1" s="318"/>
      <c r="D1" s="318"/>
      <c r="E1" s="318"/>
      <c r="F1" s="318"/>
      <c r="G1" s="318"/>
      <c r="H1" s="318"/>
      <c r="I1" s="318"/>
      <c r="J1" s="318"/>
    </row>
    <row r="2" spans="1:10" s="168" customFormat="1" ht="36" customHeight="1">
      <c r="A2" s="317" t="s">
        <v>774</v>
      </c>
      <c r="B2" s="318"/>
      <c r="C2" s="318"/>
      <c r="D2" s="318"/>
      <c r="E2" s="318"/>
      <c r="F2" s="318"/>
      <c r="G2" s="318"/>
      <c r="H2" s="318"/>
      <c r="I2" s="318"/>
      <c r="J2" s="318"/>
    </row>
    <row r="3" ht="3" customHeight="1"/>
    <row r="4" spans="1:3" ht="3" customHeight="1">
      <c r="A4" s="14"/>
      <c r="B4" s="14"/>
      <c r="C4" s="14"/>
    </row>
    <row r="5" spans="1:3" ht="31.5" customHeight="1">
      <c r="A5" s="319" t="s">
        <v>547</v>
      </c>
      <c r="B5" s="319"/>
      <c r="C5" s="14"/>
    </row>
    <row r="6" spans="1:3" ht="33.75" customHeight="1">
      <c r="A6" s="319" t="s">
        <v>548</v>
      </c>
      <c r="B6" s="319"/>
      <c r="C6" s="319"/>
    </row>
    <row r="7" spans="1:3" ht="3" customHeight="1">
      <c r="A7" s="14"/>
      <c r="B7" s="14"/>
      <c r="C7" s="14"/>
    </row>
    <row r="8" spans="1:10" ht="31.5" customHeight="1">
      <c r="A8" s="77"/>
      <c r="B8" s="105"/>
      <c r="C8" s="340" t="s">
        <v>549</v>
      </c>
      <c r="D8" s="341"/>
      <c r="E8" s="341"/>
      <c r="F8" s="342"/>
      <c r="G8" s="343" t="s">
        <v>550</v>
      </c>
      <c r="H8" s="341"/>
      <c r="I8" s="341"/>
      <c r="J8" s="342"/>
    </row>
    <row r="9" spans="1:10" ht="31.5" customHeight="1">
      <c r="A9" s="78"/>
      <c r="B9" s="22"/>
      <c r="C9" s="88" t="s">
        <v>551</v>
      </c>
      <c r="D9" s="169" t="s">
        <v>552</v>
      </c>
      <c r="E9" s="88" t="s">
        <v>553</v>
      </c>
      <c r="F9" s="169" t="s">
        <v>554</v>
      </c>
      <c r="G9" s="88" t="s">
        <v>551</v>
      </c>
      <c r="H9" s="88" t="s">
        <v>552</v>
      </c>
      <c r="I9" s="106" t="s">
        <v>555</v>
      </c>
      <c r="J9" s="106" t="s">
        <v>554</v>
      </c>
    </row>
    <row r="10" spans="1:10" s="171" customFormat="1" ht="15.75" customHeight="1">
      <c r="A10" s="78"/>
      <c r="B10" s="22"/>
      <c r="C10" s="17" t="s">
        <v>556</v>
      </c>
      <c r="D10" s="170" t="s">
        <v>557</v>
      </c>
      <c r="E10" s="17" t="s">
        <v>558</v>
      </c>
      <c r="F10" s="18" t="s">
        <v>558</v>
      </c>
      <c r="G10" s="17" t="s">
        <v>556</v>
      </c>
      <c r="H10" s="17" t="s">
        <v>557</v>
      </c>
      <c r="I10" s="18" t="s">
        <v>558</v>
      </c>
      <c r="J10" s="17" t="s">
        <v>558</v>
      </c>
    </row>
    <row r="11" spans="1:10" ht="31.5" customHeight="1">
      <c r="A11" s="82" t="s">
        <v>559</v>
      </c>
      <c r="B11" s="86" t="s">
        <v>243</v>
      </c>
      <c r="C11" s="19"/>
      <c r="D11" s="89" t="s">
        <v>560</v>
      </c>
      <c r="E11" s="89" t="s">
        <v>560</v>
      </c>
      <c r="F11" s="107" t="s">
        <v>560</v>
      </c>
      <c r="G11" s="19"/>
      <c r="H11" s="89" t="s">
        <v>560</v>
      </c>
      <c r="I11" s="107" t="s">
        <v>560</v>
      </c>
      <c r="J11" s="89" t="s">
        <v>560</v>
      </c>
    </row>
    <row r="12" spans="1:10" ht="30" customHeight="1">
      <c r="A12" s="229" t="s">
        <v>650</v>
      </c>
      <c r="B12" s="250" t="s">
        <v>114</v>
      </c>
      <c r="C12" s="206">
        <v>125489</v>
      </c>
      <c r="D12" s="206">
        <v>68601685</v>
      </c>
      <c r="E12" s="206">
        <v>149827</v>
      </c>
      <c r="F12" s="206">
        <v>708240</v>
      </c>
      <c r="G12" s="206">
        <v>26722</v>
      </c>
      <c r="H12" s="206">
        <v>9467132</v>
      </c>
      <c r="I12" s="206">
        <v>60610</v>
      </c>
      <c r="J12" s="206">
        <v>197994</v>
      </c>
    </row>
    <row r="13" spans="1:10" ht="18" customHeight="1">
      <c r="A13" s="83" t="s">
        <v>651</v>
      </c>
      <c r="B13" s="250" t="s">
        <v>636</v>
      </c>
      <c r="C13" s="206">
        <v>366613</v>
      </c>
      <c r="D13" s="206">
        <v>148020983</v>
      </c>
      <c r="E13" s="206">
        <v>62250</v>
      </c>
      <c r="F13" s="206">
        <v>1371158</v>
      </c>
      <c r="G13" s="206">
        <v>66092</v>
      </c>
      <c r="H13" s="206">
        <v>14260818</v>
      </c>
      <c r="I13" s="206">
        <v>297511</v>
      </c>
      <c r="J13" s="206">
        <v>677121</v>
      </c>
    </row>
    <row r="14" spans="1:10" ht="18" customHeight="1">
      <c r="A14" s="83" t="s">
        <v>126</v>
      </c>
      <c r="B14" s="250" t="s">
        <v>683</v>
      </c>
      <c r="C14" s="206">
        <v>208676</v>
      </c>
      <c r="D14" s="206">
        <v>617783</v>
      </c>
      <c r="E14" s="206" t="s">
        <v>520</v>
      </c>
      <c r="F14" s="206">
        <v>131893</v>
      </c>
      <c r="G14" s="206" t="s">
        <v>520</v>
      </c>
      <c r="H14" s="206" t="s">
        <v>520</v>
      </c>
      <c r="I14" s="206" t="s">
        <v>520</v>
      </c>
      <c r="J14" s="206" t="s">
        <v>520</v>
      </c>
    </row>
    <row r="15" spans="1:10" ht="18" customHeight="1">
      <c r="A15" s="83" t="s">
        <v>3</v>
      </c>
      <c r="B15" s="230" t="s">
        <v>4</v>
      </c>
      <c r="C15" s="206">
        <v>2012530</v>
      </c>
      <c r="D15" s="206">
        <v>656114778</v>
      </c>
      <c r="E15" s="206">
        <v>4313042</v>
      </c>
      <c r="F15" s="206">
        <v>9560700</v>
      </c>
      <c r="G15" s="206">
        <v>453496</v>
      </c>
      <c r="H15" s="206">
        <v>176125145</v>
      </c>
      <c r="I15" s="206">
        <v>458028</v>
      </c>
      <c r="J15" s="206">
        <v>2563643</v>
      </c>
    </row>
    <row r="16" spans="1:10" ht="18" customHeight="1">
      <c r="A16" s="83" t="s">
        <v>125</v>
      </c>
      <c r="B16" s="250"/>
      <c r="C16" s="206" t="s">
        <v>520</v>
      </c>
      <c r="D16" s="206" t="s">
        <v>520</v>
      </c>
      <c r="E16" s="206" t="s">
        <v>520</v>
      </c>
      <c r="F16" s="206" t="s">
        <v>520</v>
      </c>
      <c r="G16" s="206" t="s">
        <v>520</v>
      </c>
      <c r="H16" s="206" t="s">
        <v>520</v>
      </c>
      <c r="I16" s="206" t="s">
        <v>520</v>
      </c>
      <c r="J16" s="206" t="s">
        <v>520</v>
      </c>
    </row>
    <row r="17" spans="1:10" ht="30" customHeight="1">
      <c r="A17" s="83" t="s">
        <v>127</v>
      </c>
      <c r="B17" s="250" t="s">
        <v>171</v>
      </c>
      <c r="C17" s="206">
        <v>18</v>
      </c>
      <c r="D17" s="206">
        <v>19072</v>
      </c>
      <c r="E17" s="206" t="s">
        <v>520</v>
      </c>
      <c r="F17" s="206">
        <v>16</v>
      </c>
      <c r="G17" s="206" t="s">
        <v>520</v>
      </c>
      <c r="H17" s="206" t="s">
        <v>520</v>
      </c>
      <c r="I17" s="206" t="s">
        <v>520</v>
      </c>
      <c r="J17" s="206" t="s">
        <v>520</v>
      </c>
    </row>
    <row r="18" spans="1:10" ht="18" customHeight="1">
      <c r="A18" s="83" t="s">
        <v>128</v>
      </c>
      <c r="B18" s="250" t="s">
        <v>172</v>
      </c>
      <c r="C18" s="206">
        <v>1560</v>
      </c>
      <c r="D18" s="206">
        <v>1989508</v>
      </c>
      <c r="E18" s="206">
        <v>91</v>
      </c>
      <c r="F18" s="206">
        <v>3131</v>
      </c>
      <c r="G18" s="206" t="s">
        <v>520</v>
      </c>
      <c r="H18" s="206" t="s">
        <v>520</v>
      </c>
      <c r="I18" s="206" t="s">
        <v>520</v>
      </c>
      <c r="J18" s="206" t="s">
        <v>520</v>
      </c>
    </row>
    <row r="19" spans="1:10" ht="18" customHeight="1">
      <c r="A19" s="83" t="s">
        <v>612</v>
      </c>
      <c r="B19" s="250" t="s">
        <v>115</v>
      </c>
      <c r="C19" s="206">
        <v>18847</v>
      </c>
      <c r="D19" s="206">
        <v>5550927</v>
      </c>
      <c r="E19" s="206" t="s">
        <v>520</v>
      </c>
      <c r="F19" s="206">
        <v>244342</v>
      </c>
      <c r="G19" s="206">
        <v>29222</v>
      </c>
      <c r="H19" s="206">
        <v>7016491</v>
      </c>
      <c r="I19" s="206">
        <v>488</v>
      </c>
      <c r="J19" s="206">
        <v>261220</v>
      </c>
    </row>
    <row r="20" spans="1:10" ht="18" customHeight="1">
      <c r="A20" s="83" t="s">
        <v>129</v>
      </c>
      <c r="B20" s="250" t="s">
        <v>681</v>
      </c>
      <c r="C20" s="206">
        <v>548128</v>
      </c>
      <c r="D20" s="206">
        <v>244144446</v>
      </c>
      <c r="E20" s="206" t="s">
        <v>520</v>
      </c>
      <c r="F20" s="206">
        <v>3396808</v>
      </c>
      <c r="G20" s="206">
        <v>123011</v>
      </c>
      <c r="H20" s="206">
        <v>43230018</v>
      </c>
      <c r="I20" s="206">
        <v>1330179</v>
      </c>
      <c r="J20" s="206">
        <v>2226329</v>
      </c>
    </row>
    <row r="21" spans="1:10" ht="18" customHeight="1">
      <c r="A21" s="83" t="s">
        <v>130</v>
      </c>
      <c r="B21" s="250" t="s">
        <v>663</v>
      </c>
      <c r="C21" s="206">
        <v>436348</v>
      </c>
      <c r="D21" s="206">
        <v>166071987</v>
      </c>
      <c r="E21" s="206" t="s">
        <v>520</v>
      </c>
      <c r="F21" s="206">
        <v>2497167</v>
      </c>
      <c r="G21" s="206" t="s">
        <v>520</v>
      </c>
      <c r="H21" s="206" t="s">
        <v>520</v>
      </c>
      <c r="I21" s="206" t="s">
        <v>520</v>
      </c>
      <c r="J21" s="206" t="s">
        <v>520</v>
      </c>
    </row>
    <row r="22" spans="1:10" ht="30" customHeight="1">
      <c r="A22" s="83" t="s">
        <v>131</v>
      </c>
      <c r="B22" s="230"/>
      <c r="C22" s="206">
        <v>5</v>
      </c>
      <c r="D22" s="206">
        <v>811</v>
      </c>
      <c r="E22" s="206" t="s">
        <v>520</v>
      </c>
      <c r="F22" s="206">
        <v>3</v>
      </c>
      <c r="G22" s="206" t="s">
        <v>520</v>
      </c>
      <c r="H22" s="206" t="s">
        <v>520</v>
      </c>
      <c r="I22" s="206" t="s">
        <v>520</v>
      </c>
      <c r="J22" s="206" t="s">
        <v>520</v>
      </c>
    </row>
    <row r="23" spans="1:10" ht="18" customHeight="1">
      <c r="A23" s="83" t="s">
        <v>613</v>
      </c>
      <c r="B23" s="250" t="s">
        <v>633</v>
      </c>
      <c r="C23" s="206">
        <v>1074</v>
      </c>
      <c r="D23" s="206">
        <v>1051420</v>
      </c>
      <c r="E23" s="206" t="s">
        <v>520</v>
      </c>
      <c r="F23" s="206">
        <v>3177</v>
      </c>
      <c r="G23" s="206">
        <v>44573</v>
      </c>
      <c r="H23" s="206">
        <v>22125617</v>
      </c>
      <c r="I23" s="206">
        <v>42179</v>
      </c>
      <c r="J23" s="206">
        <v>464206</v>
      </c>
    </row>
    <row r="24" spans="1:10" ht="18" customHeight="1">
      <c r="A24" s="83" t="s">
        <v>614</v>
      </c>
      <c r="B24" s="250" t="s">
        <v>601</v>
      </c>
      <c r="C24" s="206">
        <v>36503</v>
      </c>
      <c r="D24" s="206">
        <v>8180802</v>
      </c>
      <c r="E24" s="206">
        <v>2499</v>
      </c>
      <c r="F24" s="206">
        <v>1094178</v>
      </c>
      <c r="G24" s="206">
        <v>509</v>
      </c>
      <c r="H24" s="206">
        <v>92434</v>
      </c>
      <c r="I24" s="206" t="s">
        <v>520</v>
      </c>
      <c r="J24" s="206">
        <v>177</v>
      </c>
    </row>
    <row r="25" spans="1:10" ht="18" customHeight="1">
      <c r="A25" s="83" t="s">
        <v>132</v>
      </c>
      <c r="B25" s="250" t="s">
        <v>176</v>
      </c>
      <c r="C25" s="206">
        <v>20005</v>
      </c>
      <c r="D25" s="206">
        <v>3165952</v>
      </c>
      <c r="E25" s="206" t="s">
        <v>520</v>
      </c>
      <c r="F25" s="206">
        <v>37372</v>
      </c>
      <c r="G25" s="206" t="s">
        <v>520</v>
      </c>
      <c r="H25" s="206" t="s">
        <v>520</v>
      </c>
      <c r="I25" s="206" t="s">
        <v>520</v>
      </c>
      <c r="J25" s="206" t="s">
        <v>520</v>
      </c>
    </row>
    <row r="26" spans="1:10" ht="18" customHeight="1">
      <c r="A26" s="83" t="s">
        <v>133</v>
      </c>
      <c r="B26" s="250" t="s">
        <v>178</v>
      </c>
      <c r="C26" s="206">
        <v>370405</v>
      </c>
      <c r="D26" s="206">
        <v>105889736</v>
      </c>
      <c r="E26" s="206">
        <v>3503610</v>
      </c>
      <c r="F26" s="206">
        <v>7523781</v>
      </c>
      <c r="G26" s="206">
        <v>2788</v>
      </c>
      <c r="H26" s="206">
        <v>1231498</v>
      </c>
      <c r="I26" s="206">
        <v>23</v>
      </c>
      <c r="J26" s="206">
        <v>32155</v>
      </c>
    </row>
    <row r="27" spans="1:10" ht="30" customHeight="1">
      <c r="A27" s="83" t="s">
        <v>680</v>
      </c>
      <c r="B27" s="81"/>
      <c r="C27" s="206">
        <v>12405</v>
      </c>
      <c r="D27" s="206">
        <v>9121714</v>
      </c>
      <c r="E27" s="206">
        <v>27072</v>
      </c>
      <c r="F27" s="206">
        <v>35206</v>
      </c>
      <c r="G27" s="206" t="s">
        <v>520</v>
      </c>
      <c r="H27" s="206" t="s">
        <v>520</v>
      </c>
      <c r="I27" s="206" t="s">
        <v>520</v>
      </c>
      <c r="J27" s="206" t="s">
        <v>520</v>
      </c>
    </row>
    <row r="28" spans="1:10" ht="18" customHeight="1">
      <c r="A28" s="83" t="s">
        <v>135</v>
      </c>
      <c r="B28" s="250" t="s">
        <v>634</v>
      </c>
      <c r="C28" s="206">
        <v>335145</v>
      </c>
      <c r="D28" s="206">
        <v>108961539</v>
      </c>
      <c r="E28" s="206">
        <v>2039784</v>
      </c>
      <c r="F28" s="206">
        <v>12452711</v>
      </c>
      <c r="G28" s="206">
        <v>134</v>
      </c>
      <c r="H28" s="206">
        <v>68914</v>
      </c>
      <c r="I28" s="206" t="s">
        <v>520</v>
      </c>
      <c r="J28" s="206">
        <v>619</v>
      </c>
    </row>
    <row r="29" spans="1:10" ht="18" customHeight="1">
      <c r="A29" s="83" t="s">
        <v>615</v>
      </c>
      <c r="B29" s="250" t="s">
        <v>635</v>
      </c>
      <c r="C29" s="206">
        <v>66621</v>
      </c>
      <c r="D29" s="206">
        <v>2113767</v>
      </c>
      <c r="E29" s="206" t="s">
        <v>520</v>
      </c>
      <c r="F29" s="206">
        <v>143259</v>
      </c>
      <c r="G29" s="206">
        <v>35330</v>
      </c>
      <c r="H29" s="206">
        <v>30167916</v>
      </c>
      <c r="I29" s="206">
        <v>867</v>
      </c>
      <c r="J29" s="206">
        <v>251817</v>
      </c>
    </row>
    <row r="30" spans="1:10" ht="18" customHeight="1">
      <c r="A30" s="83" t="s">
        <v>182</v>
      </c>
      <c r="B30" s="81"/>
      <c r="C30" s="206">
        <v>568</v>
      </c>
      <c r="D30" s="206">
        <v>340241</v>
      </c>
      <c r="E30" s="206" t="s">
        <v>520</v>
      </c>
      <c r="F30" s="206">
        <v>3077</v>
      </c>
      <c r="G30" s="206">
        <v>1902</v>
      </c>
      <c r="H30" s="206">
        <v>1844393</v>
      </c>
      <c r="I30" s="206" t="s">
        <v>520</v>
      </c>
      <c r="J30" s="206">
        <v>3768</v>
      </c>
    </row>
    <row r="31" spans="1:10" ht="18" customHeight="1">
      <c r="A31" s="83" t="s">
        <v>136</v>
      </c>
      <c r="B31" s="81"/>
      <c r="C31" s="206">
        <v>2</v>
      </c>
      <c r="D31" s="206">
        <v>79</v>
      </c>
      <c r="E31" s="206" t="s">
        <v>520</v>
      </c>
      <c r="F31" s="206" t="s">
        <v>520</v>
      </c>
      <c r="G31" s="206">
        <v>1311</v>
      </c>
      <c r="H31" s="206">
        <v>1724311</v>
      </c>
      <c r="I31" s="206" t="s">
        <v>520</v>
      </c>
      <c r="J31" s="206">
        <v>3786</v>
      </c>
    </row>
    <row r="32" spans="1:10" ht="30" customHeight="1">
      <c r="A32" s="83" t="s">
        <v>137</v>
      </c>
      <c r="B32" s="250" t="s">
        <v>184</v>
      </c>
      <c r="C32" s="206">
        <v>119848</v>
      </c>
      <c r="D32" s="206">
        <v>26172295</v>
      </c>
      <c r="E32" s="206">
        <v>3871</v>
      </c>
      <c r="F32" s="206">
        <v>784263</v>
      </c>
      <c r="G32" s="206">
        <v>772</v>
      </c>
      <c r="H32" s="206">
        <v>398319</v>
      </c>
      <c r="I32" s="206">
        <v>83041</v>
      </c>
      <c r="J32" s="206">
        <v>8746</v>
      </c>
    </row>
    <row r="33" spans="1:10" ht="18" customHeight="1">
      <c r="A33" s="83" t="s">
        <v>616</v>
      </c>
      <c r="B33" s="230"/>
      <c r="C33" s="206">
        <v>3125</v>
      </c>
      <c r="D33" s="206">
        <v>1847504</v>
      </c>
      <c r="E33" s="206" t="s">
        <v>520</v>
      </c>
      <c r="F33" s="206">
        <v>11797</v>
      </c>
      <c r="G33" s="206" t="s">
        <v>520</v>
      </c>
      <c r="H33" s="206" t="s">
        <v>520</v>
      </c>
      <c r="I33" s="206" t="s">
        <v>520</v>
      </c>
      <c r="J33" s="206" t="s">
        <v>520</v>
      </c>
    </row>
    <row r="34" spans="1:15" s="117" customFormat="1" ht="18" customHeight="1">
      <c r="A34" s="83" t="s">
        <v>617</v>
      </c>
      <c r="B34" s="250" t="s">
        <v>682</v>
      </c>
      <c r="C34" s="206">
        <v>4336</v>
      </c>
      <c r="D34" s="206">
        <v>10994766</v>
      </c>
      <c r="E34" s="206" t="s">
        <v>520</v>
      </c>
      <c r="F34" s="206">
        <v>18270</v>
      </c>
      <c r="G34" s="206">
        <v>70771</v>
      </c>
      <c r="H34" s="206">
        <v>31413895</v>
      </c>
      <c r="I34" s="206">
        <v>221208</v>
      </c>
      <c r="J34" s="206">
        <v>1126533</v>
      </c>
      <c r="L34"/>
      <c r="M34"/>
      <c r="N34"/>
      <c r="O34"/>
    </row>
    <row r="35" spans="1:15" s="117" customFormat="1" ht="18" customHeight="1">
      <c r="A35" s="83" t="s">
        <v>750</v>
      </c>
      <c r="B35" s="230" t="s">
        <v>751</v>
      </c>
      <c r="C35" s="206">
        <v>263988</v>
      </c>
      <c r="D35" s="206">
        <v>126614053</v>
      </c>
      <c r="E35" s="206">
        <v>1044298</v>
      </c>
      <c r="F35" s="206">
        <v>2076961</v>
      </c>
      <c r="G35" s="206">
        <v>22218</v>
      </c>
      <c r="H35" s="206">
        <v>7670782</v>
      </c>
      <c r="I35" s="206">
        <v>178705</v>
      </c>
      <c r="J35" s="206">
        <v>293506</v>
      </c>
      <c r="L35"/>
      <c r="M35"/>
      <c r="N35"/>
      <c r="O35"/>
    </row>
    <row r="36" spans="1:15" s="117" customFormat="1" ht="18" customHeight="1">
      <c r="A36" s="84" t="s">
        <v>652</v>
      </c>
      <c r="B36" s="251" t="s">
        <v>653</v>
      </c>
      <c r="C36" s="207" t="s">
        <v>520</v>
      </c>
      <c r="D36" s="207" t="s">
        <v>520</v>
      </c>
      <c r="E36" s="207" t="s">
        <v>520</v>
      </c>
      <c r="F36" s="207" t="s">
        <v>520</v>
      </c>
      <c r="G36" s="207" t="s">
        <v>520</v>
      </c>
      <c r="H36" s="207" t="s">
        <v>520</v>
      </c>
      <c r="I36" s="207" t="s">
        <v>520</v>
      </c>
      <c r="J36" s="207" t="s">
        <v>520</v>
      </c>
      <c r="L36"/>
      <c r="M36"/>
      <c r="N36"/>
      <c r="O36"/>
    </row>
    <row r="37" spans="1:15" s="117" customFormat="1" ht="30" customHeight="1">
      <c r="A37" s="83" t="s">
        <v>138</v>
      </c>
      <c r="B37" s="250"/>
      <c r="C37" s="206" t="s">
        <v>520</v>
      </c>
      <c r="D37" s="206" t="s">
        <v>520</v>
      </c>
      <c r="E37" s="206" t="s">
        <v>520</v>
      </c>
      <c r="F37" s="206" t="s">
        <v>520</v>
      </c>
      <c r="G37" s="206">
        <v>34619</v>
      </c>
      <c r="H37" s="206">
        <v>15862351</v>
      </c>
      <c r="I37" s="206">
        <v>252585</v>
      </c>
      <c r="J37" s="206">
        <v>812144</v>
      </c>
      <c r="L37"/>
      <c r="M37"/>
      <c r="N37"/>
      <c r="O37"/>
    </row>
    <row r="38" spans="1:15" s="117" customFormat="1" ht="18" customHeight="1">
      <c r="A38" s="83" t="s">
        <v>618</v>
      </c>
      <c r="B38" s="250" t="s">
        <v>597</v>
      </c>
      <c r="C38" s="206">
        <v>664276</v>
      </c>
      <c r="D38" s="206">
        <v>148879699</v>
      </c>
      <c r="E38" s="206">
        <v>935819</v>
      </c>
      <c r="F38" s="206">
        <v>5774822</v>
      </c>
      <c r="G38" s="206">
        <v>581</v>
      </c>
      <c r="H38" s="206">
        <v>167195</v>
      </c>
      <c r="I38" s="206" t="s">
        <v>520</v>
      </c>
      <c r="J38" s="206">
        <v>2880</v>
      </c>
      <c r="L38"/>
      <c r="M38"/>
      <c r="N38"/>
      <c r="O38"/>
    </row>
    <row r="39" spans="1:10" ht="18" customHeight="1">
      <c r="A39" s="83" t="s">
        <v>139</v>
      </c>
      <c r="B39" s="81"/>
      <c r="C39" s="206" t="s">
        <v>520</v>
      </c>
      <c r="D39" s="206" t="s">
        <v>520</v>
      </c>
      <c r="E39" s="206" t="s">
        <v>520</v>
      </c>
      <c r="F39" s="206" t="s">
        <v>520</v>
      </c>
      <c r="G39" s="206" t="s">
        <v>520</v>
      </c>
      <c r="H39" s="206" t="s">
        <v>520</v>
      </c>
      <c r="I39" s="206" t="s">
        <v>520</v>
      </c>
      <c r="J39" s="206" t="s">
        <v>520</v>
      </c>
    </row>
    <row r="40" spans="1:10" ht="18" customHeight="1">
      <c r="A40" s="83" t="s">
        <v>140</v>
      </c>
      <c r="B40" s="250" t="s">
        <v>186</v>
      </c>
      <c r="C40" s="206">
        <v>70397</v>
      </c>
      <c r="D40" s="206">
        <v>20349377</v>
      </c>
      <c r="E40" s="206">
        <v>125930</v>
      </c>
      <c r="F40" s="206">
        <v>696726</v>
      </c>
      <c r="G40" s="206">
        <v>163</v>
      </c>
      <c r="H40" s="206">
        <v>47748</v>
      </c>
      <c r="I40" s="206" t="s">
        <v>520</v>
      </c>
      <c r="J40" s="206">
        <v>722</v>
      </c>
    </row>
    <row r="41" spans="1:10" ht="18" customHeight="1">
      <c r="A41" s="83" t="s">
        <v>141</v>
      </c>
      <c r="B41" s="250" t="s">
        <v>189</v>
      </c>
      <c r="C41" s="206">
        <v>1799</v>
      </c>
      <c r="D41" s="206">
        <v>1331000</v>
      </c>
      <c r="E41" s="206" t="s">
        <v>520</v>
      </c>
      <c r="F41" s="206">
        <v>5378</v>
      </c>
      <c r="G41" s="206" t="s">
        <v>520</v>
      </c>
      <c r="H41" s="206" t="s">
        <v>520</v>
      </c>
      <c r="I41" s="206" t="s">
        <v>520</v>
      </c>
      <c r="J41" s="206" t="s">
        <v>520</v>
      </c>
    </row>
    <row r="42" spans="1:10" ht="30" customHeight="1">
      <c r="A42" s="83" t="s">
        <v>142</v>
      </c>
      <c r="B42" s="250" t="s">
        <v>191</v>
      </c>
      <c r="C42" s="206">
        <v>381184</v>
      </c>
      <c r="D42" s="206">
        <v>307783599</v>
      </c>
      <c r="E42" s="206">
        <v>6490514</v>
      </c>
      <c r="F42" s="206">
        <v>10123113</v>
      </c>
      <c r="G42" s="206">
        <v>77310</v>
      </c>
      <c r="H42" s="206">
        <v>44940417</v>
      </c>
      <c r="I42" s="206">
        <v>-804</v>
      </c>
      <c r="J42" s="206">
        <v>3837246</v>
      </c>
    </row>
    <row r="43" spans="1:10" ht="18" customHeight="1">
      <c r="A43" s="83" t="s">
        <v>143</v>
      </c>
      <c r="B43" s="250" t="s">
        <v>193</v>
      </c>
      <c r="C43" s="206">
        <v>895</v>
      </c>
      <c r="D43" s="206">
        <v>1841814</v>
      </c>
      <c r="E43" s="206" t="s">
        <v>520</v>
      </c>
      <c r="F43" s="206">
        <v>2525</v>
      </c>
      <c r="G43" s="206" t="s">
        <v>520</v>
      </c>
      <c r="H43" s="206" t="s">
        <v>520</v>
      </c>
      <c r="I43" s="206" t="s">
        <v>520</v>
      </c>
      <c r="J43" s="206" t="s">
        <v>520</v>
      </c>
    </row>
    <row r="44" spans="1:10" ht="18" customHeight="1">
      <c r="A44" s="83" t="s">
        <v>146</v>
      </c>
      <c r="B44" s="250" t="s">
        <v>654</v>
      </c>
      <c r="C44" s="206">
        <v>945143</v>
      </c>
      <c r="D44" s="206">
        <v>441487317</v>
      </c>
      <c r="E44" s="206">
        <v>218008</v>
      </c>
      <c r="F44" s="206">
        <v>6270699</v>
      </c>
      <c r="G44" s="206">
        <v>170456</v>
      </c>
      <c r="H44" s="206">
        <v>57948975</v>
      </c>
      <c r="I44" s="206">
        <v>672743</v>
      </c>
      <c r="J44" s="206">
        <v>1147177</v>
      </c>
    </row>
    <row r="45" spans="1:10" ht="18" customHeight="1">
      <c r="A45" s="83" t="s">
        <v>147</v>
      </c>
      <c r="B45" s="81"/>
      <c r="C45" s="206">
        <v>155</v>
      </c>
      <c r="D45" s="206">
        <v>194359</v>
      </c>
      <c r="E45" s="206" t="s">
        <v>520</v>
      </c>
      <c r="F45" s="206">
        <v>2700</v>
      </c>
      <c r="G45" s="206" t="s">
        <v>520</v>
      </c>
      <c r="H45" s="206" t="s">
        <v>520</v>
      </c>
      <c r="I45" s="206" t="s">
        <v>520</v>
      </c>
      <c r="J45" s="206" t="s">
        <v>520</v>
      </c>
    </row>
    <row r="46" spans="1:10" ht="18" customHeight="1">
      <c r="A46" s="83" t="s">
        <v>148</v>
      </c>
      <c r="B46" s="250" t="s">
        <v>655</v>
      </c>
      <c r="C46" s="206">
        <v>259916</v>
      </c>
      <c r="D46" s="206">
        <v>120429723</v>
      </c>
      <c r="E46" s="206">
        <v>245504</v>
      </c>
      <c r="F46" s="206">
        <v>1384976</v>
      </c>
      <c r="G46" s="206">
        <v>47420</v>
      </c>
      <c r="H46" s="206">
        <v>10774308</v>
      </c>
      <c r="I46" s="206">
        <v>40207</v>
      </c>
      <c r="J46" s="206">
        <v>431260</v>
      </c>
    </row>
    <row r="47" spans="1:10" ht="30" customHeight="1">
      <c r="A47" s="83" t="s">
        <v>619</v>
      </c>
      <c r="B47" s="250" t="s">
        <v>656</v>
      </c>
      <c r="C47" s="206">
        <v>139663</v>
      </c>
      <c r="D47" s="206">
        <v>11399771</v>
      </c>
      <c r="E47" s="206">
        <v>-667</v>
      </c>
      <c r="F47" s="206">
        <v>523038</v>
      </c>
      <c r="G47" s="206">
        <v>4274</v>
      </c>
      <c r="H47" s="206">
        <v>3439044</v>
      </c>
      <c r="I47" s="206">
        <v>16</v>
      </c>
      <c r="J47" s="206">
        <v>154796</v>
      </c>
    </row>
    <row r="48" spans="1:10" ht="18" customHeight="1">
      <c r="A48" s="83" t="s">
        <v>149</v>
      </c>
      <c r="B48" s="250" t="s">
        <v>201</v>
      </c>
      <c r="C48" s="206">
        <v>95800</v>
      </c>
      <c r="D48" s="206">
        <v>6579935</v>
      </c>
      <c r="E48" s="206">
        <v>67</v>
      </c>
      <c r="F48" s="206">
        <v>229990</v>
      </c>
      <c r="G48" s="206" t="s">
        <v>520</v>
      </c>
      <c r="H48" s="206" t="s">
        <v>520</v>
      </c>
      <c r="I48" s="206" t="s">
        <v>520</v>
      </c>
      <c r="J48" s="206" t="s">
        <v>520</v>
      </c>
    </row>
    <row r="49" spans="1:10" ht="18" customHeight="1">
      <c r="A49" s="83" t="s">
        <v>620</v>
      </c>
      <c r="B49" s="250"/>
      <c r="C49" s="206" t="s">
        <v>520</v>
      </c>
      <c r="D49" s="206" t="s">
        <v>520</v>
      </c>
      <c r="E49" s="206" t="s">
        <v>520</v>
      </c>
      <c r="F49" s="206" t="s">
        <v>520</v>
      </c>
      <c r="G49" s="206" t="s">
        <v>520</v>
      </c>
      <c r="H49" s="206" t="s">
        <v>520</v>
      </c>
      <c r="I49" s="206" t="s">
        <v>520</v>
      </c>
      <c r="J49" s="206" t="s">
        <v>520</v>
      </c>
    </row>
    <row r="50" spans="1:10" ht="18" customHeight="1">
      <c r="A50" s="83" t="s">
        <v>150</v>
      </c>
      <c r="B50" s="230"/>
      <c r="C50" s="206" t="s">
        <v>520</v>
      </c>
      <c r="D50" s="206" t="s">
        <v>520</v>
      </c>
      <c r="E50" s="206" t="s">
        <v>520</v>
      </c>
      <c r="F50" s="206" t="s">
        <v>520</v>
      </c>
      <c r="G50" s="206">
        <v>186</v>
      </c>
      <c r="H50" s="206">
        <v>426</v>
      </c>
      <c r="I50" s="206" t="s">
        <v>520</v>
      </c>
      <c r="J50" s="206">
        <v>343</v>
      </c>
    </row>
    <row r="51" spans="1:10" ht="18" customHeight="1">
      <c r="A51" s="83" t="s">
        <v>151</v>
      </c>
      <c r="B51" s="250" t="s">
        <v>205</v>
      </c>
      <c r="C51" s="206">
        <v>5836</v>
      </c>
      <c r="D51" s="206">
        <v>7141003</v>
      </c>
      <c r="E51" s="206" t="s">
        <v>520</v>
      </c>
      <c r="F51" s="206">
        <v>14400</v>
      </c>
      <c r="G51" s="206" t="s">
        <v>520</v>
      </c>
      <c r="H51" s="206" t="s">
        <v>520</v>
      </c>
      <c r="I51" s="206" t="s">
        <v>520</v>
      </c>
      <c r="J51" s="206" t="s">
        <v>520</v>
      </c>
    </row>
    <row r="52" spans="1:10" ht="30" customHeight="1">
      <c r="A52" s="83" t="s">
        <v>770</v>
      </c>
      <c r="B52" s="270" t="s">
        <v>777</v>
      </c>
      <c r="C52" s="206" t="s">
        <v>520</v>
      </c>
      <c r="D52" s="206" t="s">
        <v>520</v>
      </c>
      <c r="E52" s="206" t="s">
        <v>520</v>
      </c>
      <c r="F52" s="206" t="s">
        <v>520</v>
      </c>
      <c r="G52" s="206" t="s">
        <v>520</v>
      </c>
      <c r="H52" s="206" t="s">
        <v>520</v>
      </c>
      <c r="I52" s="206" t="s">
        <v>520</v>
      </c>
      <c r="J52" s="206" t="s">
        <v>520</v>
      </c>
    </row>
    <row r="53" spans="1:15" s="117" customFormat="1" ht="18" customHeight="1">
      <c r="A53" s="83" t="s">
        <v>621</v>
      </c>
      <c r="B53" s="250"/>
      <c r="C53" s="206">
        <v>78</v>
      </c>
      <c r="D53" s="206">
        <v>111770</v>
      </c>
      <c r="E53" s="206" t="s">
        <v>520</v>
      </c>
      <c r="F53" s="206">
        <v>183</v>
      </c>
      <c r="G53" s="206" t="s">
        <v>520</v>
      </c>
      <c r="H53" s="206" t="s">
        <v>520</v>
      </c>
      <c r="I53" s="206" t="s">
        <v>520</v>
      </c>
      <c r="J53" s="206" t="s">
        <v>520</v>
      </c>
      <c r="L53"/>
      <c r="M53"/>
      <c r="N53"/>
      <c r="O53"/>
    </row>
    <row r="54" spans="1:15" s="117" customFormat="1" ht="18" customHeight="1">
      <c r="A54" s="83" t="s">
        <v>152</v>
      </c>
      <c r="B54" s="250" t="s">
        <v>208</v>
      </c>
      <c r="C54" s="206" t="s">
        <v>520</v>
      </c>
      <c r="D54" s="206" t="s">
        <v>520</v>
      </c>
      <c r="E54" s="206" t="s">
        <v>520</v>
      </c>
      <c r="F54" s="206" t="s">
        <v>520</v>
      </c>
      <c r="G54" s="206" t="s">
        <v>520</v>
      </c>
      <c r="H54" s="206" t="s">
        <v>520</v>
      </c>
      <c r="I54" s="206" t="s">
        <v>520</v>
      </c>
      <c r="J54" s="206" t="s">
        <v>520</v>
      </c>
      <c r="L54"/>
      <c r="M54"/>
      <c r="N54"/>
      <c r="O54"/>
    </row>
    <row r="55" spans="1:15" s="117" customFormat="1" ht="18" customHeight="1">
      <c r="A55" s="83" t="s">
        <v>765</v>
      </c>
      <c r="B55" s="230" t="s">
        <v>766</v>
      </c>
      <c r="C55" s="206">
        <v>1021656</v>
      </c>
      <c r="D55" s="206">
        <v>534682521</v>
      </c>
      <c r="E55" s="206">
        <v>2155631</v>
      </c>
      <c r="F55" s="206">
        <v>11003757</v>
      </c>
      <c r="G55" s="206">
        <v>214863</v>
      </c>
      <c r="H55" s="206">
        <v>88478188</v>
      </c>
      <c r="I55" s="206">
        <v>105010</v>
      </c>
      <c r="J55" s="206">
        <v>1536635</v>
      </c>
      <c r="L55"/>
      <c r="M55"/>
      <c r="N55"/>
      <c r="O55"/>
    </row>
    <row r="56" spans="1:10" ht="18" customHeight="1">
      <c r="A56" s="83" t="s">
        <v>154</v>
      </c>
      <c r="B56" s="230"/>
      <c r="C56" s="206" t="s">
        <v>520</v>
      </c>
      <c r="D56" s="206" t="s">
        <v>520</v>
      </c>
      <c r="E56" s="206" t="s">
        <v>520</v>
      </c>
      <c r="F56" s="206" t="s">
        <v>520</v>
      </c>
      <c r="G56" s="206" t="s">
        <v>520</v>
      </c>
      <c r="H56" s="206" t="s">
        <v>520</v>
      </c>
      <c r="I56" s="206" t="s">
        <v>520</v>
      </c>
      <c r="J56" s="206" t="s">
        <v>520</v>
      </c>
    </row>
    <row r="57" spans="1:10" ht="30" customHeight="1">
      <c r="A57" s="83" t="s">
        <v>767</v>
      </c>
      <c r="B57" s="230"/>
      <c r="C57" s="206" t="s">
        <v>520</v>
      </c>
      <c r="D57" s="206" t="s">
        <v>520</v>
      </c>
      <c r="E57" s="206" t="s">
        <v>520</v>
      </c>
      <c r="F57" s="206" t="s">
        <v>520</v>
      </c>
      <c r="G57" s="206">
        <v>1166</v>
      </c>
      <c r="H57" s="206">
        <v>586311</v>
      </c>
      <c r="I57" s="206" t="s">
        <v>520</v>
      </c>
      <c r="J57" s="206">
        <v>4392</v>
      </c>
    </row>
    <row r="58" spans="1:10" ht="18" customHeight="1">
      <c r="A58" s="83" t="s">
        <v>155</v>
      </c>
      <c r="B58" s="81"/>
      <c r="C58" s="206" t="s">
        <v>520</v>
      </c>
      <c r="D58" s="206" t="s">
        <v>520</v>
      </c>
      <c r="E58" s="206" t="s">
        <v>520</v>
      </c>
      <c r="F58" s="206" t="s">
        <v>520</v>
      </c>
      <c r="G58" s="206">
        <v>19358</v>
      </c>
      <c r="H58" s="206">
        <v>22683123</v>
      </c>
      <c r="I58" s="206">
        <v>732694</v>
      </c>
      <c r="J58" s="206">
        <v>334552</v>
      </c>
    </row>
    <row r="59" spans="1:15" s="117" customFormat="1" ht="18" customHeight="1">
      <c r="A59" s="83" t="s">
        <v>156</v>
      </c>
      <c r="B59" s="250" t="s">
        <v>212</v>
      </c>
      <c r="C59" s="206" t="s">
        <v>520</v>
      </c>
      <c r="D59" s="206" t="s">
        <v>520</v>
      </c>
      <c r="E59" s="206" t="s">
        <v>520</v>
      </c>
      <c r="F59" s="206" t="s">
        <v>520</v>
      </c>
      <c r="G59" s="206" t="s">
        <v>520</v>
      </c>
      <c r="H59" s="206" t="s">
        <v>520</v>
      </c>
      <c r="I59" s="206" t="s">
        <v>520</v>
      </c>
      <c r="J59" s="206" t="s">
        <v>520</v>
      </c>
      <c r="L59"/>
      <c r="M59"/>
      <c r="N59"/>
      <c r="O59"/>
    </row>
    <row r="60" spans="1:15" s="117" customFormat="1" ht="18" customHeight="1">
      <c r="A60" s="83" t="s">
        <v>678</v>
      </c>
      <c r="B60" s="250" t="s">
        <v>671</v>
      </c>
      <c r="C60" s="206" t="s">
        <v>520</v>
      </c>
      <c r="D60" s="206" t="s">
        <v>520</v>
      </c>
      <c r="E60" s="206" t="s">
        <v>520</v>
      </c>
      <c r="F60" s="206" t="s">
        <v>520</v>
      </c>
      <c r="G60" s="206" t="s">
        <v>520</v>
      </c>
      <c r="H60" s="206" t="s">
        <v>520</v>
      </c>
      <c r="I60" s="206" t="s">
        <v>520</v>
      </c>
      <c r="J60" s="206" t="s">
        <v>520</v>
      </c>
      <c r="L60"/>
      <c r="M60"/>
      <c r="N60"/>
      <c r="O60"/>
    </row>
    <row r="61" spans="1:15" s="117" customFormat="1" ht="18" customHeight="1">
      <c r="A61" s="84" t="s">
        <v>157</v>
      </c>
      <c r="B61" s="251" t="s">
        <v>214</v>
      </c>
      <c r="C61" s="207">
        <v>31</v>
      </c>
      <c r="D61" s="207">
        <v>108</v>
      </c>
      <c r="E61" s="207" t="s">
        <v>520</v>
      </c>
      <c r="F61" s="207" t="s">
        <v>520</v>
      </c>
      <c r="G61" s="207" t="s">
        <v>520</v>
      </c>
      <c r="H61" s="207" t="s">
        <v>520</v>
      </c>
      <c r="I61" s="207" t="s">
        <v>520</v>
      </c>
      <c r="J61" s="207" t="s">
        <v>520</v>
      </c>
      <c r="L61"/>
      <c r="M61"/>
      <c r="N61"/>
      <c r="O61"/>
    </row>
    <row r="62" spans="1:10" ht="30" customHeight="1">
      <c r="A62" s="260" t="s">
        <v>622</v>
      </c>
      <c r="B62" s="261" t="s">
        <v>657</v>
      </c>
      <c r="C62" s="244">
        <v>2641</v>
      </c>
      <c r="D62" s="244">
        <v>2628000</v>
      </c>
      <c r="E62" s="244" t="s">
        <v>520</v>
      </c>
      <c r="F62" s="244">
        <v>16504</v>
      </c>
      <c r="G62" s="244">
        <v>50779</v>
      </c>
      <c r="H62" s="244">
        <v>9701192</v>
      </c>
      <c r="I62" s="244">
        <v>62312</v>
      </c>
      <c r="J62" s="244">
        <v>849742</v>
      </c>
    </row>
    <row r="63" spans="1:10" ht="18" customHeight="1">
      <c r="A63" s="83" t="s">
        <v>623</v>
      </c>
      <c r="B63" s="250" t="s">
        <v>528</v>
      </c>
      <c r="C63" s="206">
        <v>300022</v>
      </c>
      <c r="D63" s="206">
        <v>127248451</v>
      </c>
      <c r="E63" s="206">
        <v>297797</v>
      </c>
      <c r="F63" s="206">
        <v>1243384</v>
      </c>
      <c r="G63" s="206">
        <v>70235</v>
      </c>
      <c r="H63" s="206">
        <v>17853059</v>
      </c>
      <c r="I63" s="206">
        <v>931724</v>
      </c>
      <c r="J63" s="206">
        <v>440601</v>
      </c>
    </row>
    <row r="64" spans="1:10" ht="18" customHeight="1">
      <c r="A64" s="83" t="s">
        <v>624</v>
      </c>
      <c r="B64" s="250" t="s">
        <v>631</v>
      </c>
      <c r="C64" s="206" t="s">
        <v>520</v>
      </c>
      <c r="D64" s="206" t="s">
        <v>520</v>
      </c>
      <c r="E64" s="206" t="s">
        <v>520</v>
      </c>
      <c r="F64" s="206" t="s">
        <v>520</v>
      </c>
      <c r="G64" s="206" t="s">
        <v>520</v>
      </c>
      <c r="H64" s="206" t="s">
        <v>520</v>
      </c>
      <c r="I64" s="206" t="s">
        <v>520</v>
      </c>
      <c r="J64" s="206" t="s">
        <v>520</v>
      </c>
    </row>
    <row r="65" spans="1:10" ht="18" customHeight="1">
      <c r="A65" s="83" t="s">
        <v>625</v>
      </c>
      <c r="B65" s="250" t="s">
        <v>658</v>
      </c>
      <c r="C65" s="206">
        <v>34488</v>
      </c>
      <c r="D65" s="206">
        <v>135600903</v>
      </c>
      <c r="E65" s="206">
        <v>2312888</v>
      </c>
      <c r="F65" s="206">
        <v>428881</v>
      </c>
      <c r="G65" s="206">
        <v>55</v>
      </c>
      <c r="H65" s="206">
        <v>65337</v>
      </c>
      <c r="I65" s="206" t="s">
        <v>520</v>
      </c>
      <c r="J65" s="206">
        <v>252</v>
      </c>
    </row>
    <row r="66" spans="1:10" ht="18" customHeight="1">
      <c r="A66" s="83" t="s">
        <v>626</v>
      </c>
      <c r="B66" s="250"/>
      <c r="C66" s="206">
        <v>55857</v>
      </c>
      <c r="D66" s="206">
        <v>29010504</v>
      </c>
      <c r="E66" s="206">
        <v>31</v>
      </c>
      <c r="F66" s="206">
        <v>170994</v>
      </c>
      <c r="G66" s="206">
        <v>2403</v>
      </c>
      <c r="H66" s="206">
        <v>868159</v>
      </c>
      <c r="I66" s="206" t="s">
        <v>520</v>
      </c>
      <c r="J66" s="206">
        <v>8751</v>
      </c>
    </row>
    <row r="67" spans="1:10" ht="30" customHeight="1">
      <c r="A67" s="83" t="s">
        <v>627</v>
      </c>
      <c r="B67" s="228"/>
      <c r="C67" s="206">
        <v>2481</v>
      </c>
      <c r="D67" s="206">
        <v>9087708</v>
      </c>
      <c r="E67" s="206" t="s">
        <v>520</v>
      </c>
      <c r="F67" s="206">
        <v>13680</v>
      </c>
      <c r="G67" s="206">
        <v>70325</v>
      </c>
      <c r="H67" s="206">
        <v>32796304</v>
      </c>
      <c r="I67" s="206">
        <v>4516</v>
      </c>
      <c r="J67" s="206">
        <v>1442534</v>
      </c>
    </row>
    <row r="68" spans="1:10" ht="18" customHeight="1">
      <c r="A68" s="83" t="s">
        <v>216</v>
      </c>
      <c r="B68" s="250"/>
      <c r="C68" s="206">
        <v>46118</v>
      </c>
      <c r="D68" s="206">
        <v>12938110</v>
      </c>
      <c r="E68" s="206">
        <v>346</v>
      </c>
      <c r="F68" s="206">
        <v>148705</v>
      </c>
      <c r="G68" s="206">
        <v>30869</v>
      </c>
      <c r="H68" s="206">
        <v>7840164</v>
      </c>
      <c r="I68" s="206">
        <v>-23</v>
      </c>
      <c r="J68" s="206">
        <v>127317</v>
      </c>
    </row>
    <row r="69" spans="1:14" s="117" customFormat="1" ht="18" customHeight="1">
      <c r="A69" s="83" t="s">
        <v>122</v>
      </c>
      <c r="B69" s="81" t="s">
        <v>122</v>
      </c>
      <c r="C69" s="235"/>
      <c r="D69" s="235"/>
      <c r="E69" s="235"/>
      <c r="F69" s="235"/>
      <c r="G69" s="235"/>
      <c r="H69" s="235"/>
      <c r="I69" s="235"/>
      <c r="J69" s="236"/>
      <c r="L69"/>
      <c r="M69"/>
      <c r="N69"/>
    </row>
    <row r="70" spans="1:10" ht="13.5" customHeight="1">
      <c r="A70" s="85" t="s">
        <v>545</v>
      </c>
      <c r="B70" s="87" t="s">
        <v>244</v>
      </c>
      <c r="C70" s="240">
        <f>SUM(C12:C68)</f>
        <v>8980675</v>
      </c>
      <c r="D70" s="240">
        <f aca="true" t="shared" si="0" ref="D70:J70">SUM(D12:D68)</f>
        <v>3614311520</v>
      </c>
      <c r="E70" s="240">
        <f t="shared" si="0"/>
        <v>23928212</v>
      </c>
      <c r="F70" s="240">
        <f t="shared" si="0"/>
        <v>80151965</v>
      </c>
      <c r="G70" s="240">
        <f t="shared" si="0"/>
        <v>1673913</v>
      </c>
      <c r="H70" s="240">
        <f t="shared" si="0"/>
        <v>660889984</v>
      </c>
      <c r="I70" s="240">
        <f t="shared" si="0"/>
        <v>5473819</v>
      </c>
      <c r="J70" s="240">
        <f t="shared" si="0"/>
        <v>19242964</v>
      </c>
    </row>
    <row r="71" spans="3:10" ht="13.5" customHeight="1">
      <c r="C71" s="172"/>
      <c r="D71" s="172"/>
      <c r="E71" s="172"/>
      <c r="F71" s="172"/>
      <c r="G71" s="172"/>
      <c r="H71" s="172"/>
      <c r="I71" s="172"/>
      <c r="J71" s="172"/>
    </row>
    <row r="72" spans="3:10" ht="13.5" customHeight="1">
      <c r="C72" s="172"/>
      <c r="D72" s="172"/>
      <c r="E72" s="172"/>
      <c r="F72" s="172"/>
      <c r="G72" s="172"/>
      <c r="H72" s="172"/>
      <c r="I72" s="172"/>
      <c r="J72" s="172"/>
    </row>
    <row r="73" spans="3:10" ht="13.5" customHeight="1">
      <c r="C73" s="172"/>
      <c r="D73" s="172"/>
      <c r="E73" s="172"/>
      <c r="F73" s="172"/>
      <c r="G73" s="172"/>
      <c r="H73" s="172"/>
      <c r="I73" s="172"/>
      <c r="J73" s="172"/>
    </row>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sheetData>
  <sheetProtection/>
  <mergeCells count="6">
    <mergeCell ref="A1:J1"/>
    <mergeCell ref="A2:J2"/>
    <mergeCell ref="C8:F8"/>
    <mergeCell ref="G8:J8"/>
    <mergeCell ref="A6:C6"/>
    <mergeCell ref="A5:B5"/>
  </mergeCells>
  <printOptions/>
  <pageMargins left="0.31496062992125984" right="0.31496062992125984" top="0.31496062992125984" bottom="0.2362204724409449" header="0.2755905511811024" footer="0.5118110236220472"/>
  <pageSetup fitToHeight="3" horizontalDpi="600" verticalDpi="600" orientation="landscape" paperSize="9" scale="75" r:id="rId1"/>
</worksheet>
</file>

<file path=xl/worksheets/sheet22.xml><?xml version="1.0" encoding="utf-8"?>
<worksheet xmlns="http://schemas.openxmlformats.org/spreadsheetml/2006/main" xmlns:r="http://schemas.openxmlformats.org/officeDocument/2006/relationships">
  <dimension ref="A1:O187"/>
  <sheetViews>
    <sheetView zoomScale="75" zoomScaleNormal="75" zoomScalePageLayoutView="0" workbookViewId="0" topLeftCell="A1">
      <selection activeCell="A1" sqref="A1:I1"/>
    </sheetView>
  </sheetViews>
  <sheetFormatPr defaultColWidth="9.00390625" defaultRowHeight="16.5"/>
  <cols>
    <col min="1" max="1" width="27.25390625" style="13" customWidth="1"/>
    <col min="2" max="2" width="21.625" style="13" customWidth="1"/>
    <col min="3" max="9" width="18.125" style="13" customWidth="1"/>
  </cols>
  <sheetData>
    <row r="1" spans="1:9" s="168" customFormat="1" ht="42" customHeight="1">
      <c r="A1" s="317" t="s">
        <v>561</v>
      </c>
      <c r="B1" s="317"/>
      <c r="C1" s="317"/>
      <c r="D1" s="317"/>
      <c r="E1" s="317"/>
      <c r="F1" s="317"/>
      <c r="G1" s="317"/>
      <c r="H1" s="317"/>
      <c r="I1" s="317"/>
    </row>
    <row r="2" spans="1:9" s="168" customFormat="1" ht="36" customHeight="1">
      <c r="A2" s="317" t="s">
        <v>774</v>
      </c>
      <c r="B2" s="317"/>
      <c r="C2" s="317"/>
      <c r="D2" s="317"/>
      <c r="E2" s="317"/>
      <c r="F2" s="317"/>
      <c r="G2" s="317"/>
      <c r="H2" s="317"/>
      <c r="I2" s="317"/>
    </row>
    <row r="3" ht="3" customHeight="1"/>
    <row r="4" spans="1:5" ht="3" customHeight="1">
      <c r="A4" s="14"/>
      <c r="B4" s="14"/>
      <c r="C4" s="14"/>
      <c r="D4" s="14"/>
      <c r="E4" s="14"/>
    </row>
    <row r="5" spans="1:5" ht="31.5" customHeight="1">
      <c r="A5" s="319" t="s">
        <v>562</v>
      </c>
      <c r="B5" s="319"/>
      <c r="C5" s="319"/>
      <c r="D5" s="319"/>
      <c r="E5" s="14"/>
    </row>
    <row r="6" spans="1:5" ht="33.75" customHeight="1">
      <c r="A6" s="319" t="s">
        <v>563</v>
      </c>
      <c r="B6" s="319"/>
      <c r="C6" s="319"/>
      <c r="D6" s="319"/>
      <c r="E6" s="14"/>
    </row>
    <row r="7" ht="3" customHeight="1"/>
    <row r="8" spans="1:9" ht="31.5" customHeight="1">
      <c r="A8" s="77"/>
      <c r="B8" s="105"/>
      <c r="C8" s="343" t="s">
        <v>564</v>
      </c>
      <c r="D8" s="340"/>
      <c r="E8" s="344"/>
      <c r="F8" s="345" t="s">
        <v>565</v>
      </c>
      <c r="G8" s="346"/>
      <c r="H8" s="346"/>
      <c r="I8" s="347"/>
    </row>
    <row r="9" spans="1:9" ht="31.5" customHeight="1">
      <c r="A9" s="78"/>
      <c r="B9" s="22"/>
      <c r="C9" s="92" t="s">
        <v>566</v>
      </c>
      <c r="D9" s="92" t="s">
        <v>567</v>
      </c>
      <c r="E9" s="92" t="s">
        <v>568</v>
      </c>
      <c r="F9" s="92" t="s">
        <v>566</v>
      </c>
      <c r="G9" s="92" t="s">
        <v>569</v>
      </c>
      <c r="H9" s="92" t="s">
        <v>567</v>
      </c>
      <c r="I9" s="92" t="s">
        <v>568</v>
      </c>
    </row>
    <row r="10" spans="1:9" s="171" customFormat="1" ht="15.75" customHeight="1">
      <c r="A10" s="173"/>
      <c r="B10" s="22"/>
      <c r="C10" s="174" t="s">
        <v>570</v>
      </c>
      <c r="D10" s="174" t="s">
        <v>571</v>
      </c>
      <c r="E10" s="174" t="s">
        <v>571</v>
      </c>
      <c r="F10" s="174" t="s">
        <v>570</v>
      </c>
      <c r="G10" s="174" t="s">
        <v>572</v>
      </c>
      <c r="H10" s="174" t="s">
        <v>571</v>
      </c>
      <c r="I10" s="174" t="s">
        <v>571</v>
      </c>
    </row>
    <row r="11" spans="1:9" ht="31.5" customHeight="1">
      <c r="A11" s="82" t="s">
        <v>573</v>
      </c>
      <c r="B11" s="86" t="s">
        <v>243</v>
      </c>
      <c r="C11" s="19"/>
      <c r="D11" s="89" t="s">
        <v>574</v>
      </c>
      <c r="E11" s="89" t="s">
        <v>574</v>
      </c>
      <c r="F11" s="19"/>
      <c r="G11" s="89" t="s">
        <v>574</v>
      </c>
      <c r="H11" s="89" t="s">
        <v>574</v>
      </c>
      <c r="I11" s="89" t="s">
        <v>574</v>
      </c>
    </row>
    <row r="12" spans="1:9" ht="30" customHeight="1">
      <c r="A12" s="229" t="s">
        <v>650</v>
      </c>
      <c r="B12" s="250" t="s">
        <v>114</v>
      </c>
      <c r="C12" s="209">
        <v>834</v>
      </c>
      <c r="D12" s="209" t="s">
        <v>520</v>
      </c>
      <c r="E12" s="209">
        <v>1341</v>
      </c>
      <c r="F12" s="209">
        <v>153045</v>
      </c>
      <c r="G12" s="209">
        <v>78068817</v>
      </c>
      <c r="H12" s="209">
        <v>210437</v>
      </c>
      <c r="I12" s="209">
        <v>907575</v>
      </c>
    </row>
    <row r="13" spans="1:9" ht="18" customHeight="1">
      <c r="A13" s="83" t="s">
        <v>651</v>
      </c>
      <c r="B13" s="250" t="s">
        <v>636</v>
      </c>
      <c r="C13" s="209" t="s">
        <v>520</v>
      </c>
      <c r="D13" s="209" t="s">
        <v>520</v>
      </c>
      <c r="E13" s="209" t="s">
        <v>520</v>
      </c>
      <c r="F13" s="209">
        <v>432705</v>
      </c>
      <c r="G13" s="209">
        <v>162281801</v>
      </c>
      <c r="H13" s="209">
        <v>359761</v>
      </c>
      <c r="I13" s="209">
        <v>2048279</v>
      </c>
    </row>
    <row r="14" spans="1:9" ht="18" customHeight="1">
      <c r="A14" s="83" t="s">
        <v>126</v>
      </c>
      <c r="B14" s="250" t="s">
        <v>683</v>
      </c>
      <c r="C14" s="209">
        <v>3162</v>
      </c>
      <c r="D14" s="209" t="s">
        <v>520</v>
      </c>
      <c r="E14" s="209">
        <v>1986</v>
      </c>
      <c r="F14" s="209">
        <v>211838</v>
      </c>
      <c r="G14" s="209">
        <v>617783</v>
      </c>
      <c r="H14" s="209" t="s">
        <v>520</v>
      </c>
      <c r="I14" s="209">
        <v>133879</v>
      </c>
    </row>
    <row r="15" spans="1:9" ht="18" customHeight="1">
      <c r="A15" s="83" t="s">
        <v>3</v>
      </c>
      <c r="B15" s="230" t="s">
        <v>4</v>
      </c>
      <c r="C15" s="209">
        <v>4235</v>
      </c>
      <c r="D15" s="209" t="s">
        <v>520</v>
      </c>
      <c r="E15" s="209">
        <v>20256</v>
      </c>
      <c r="F15" s="209">
        <v>2470261</v>
      </c>
      <c r="G15" s="209">
        <v>832239923</v>
      </c>
      <c r="H15" s="209">
        <v>4771070</v>
      </c>
      <c r="I15" s="209">
        <v>12144599</v>
      </c>
    </row>
    <row r="16" spans="1:9" ht="18" customHeight="1">
      <c r="A16" s="83" t="s">
        <v>125</v>
      </c>
      <c r="B16" s="250"/>
      <c r="C16" s="209">
        <v>901</v>
      </c>
      <c r="D16" s="209" t="s">
        <v>520</v>
      </c>
      <c r="E16" s="209">
        <v>302</v>
      </c>
      <c r="F16" s="209">
        <v>901</v>
      </c>
      <c r="G16" s="209" t="s">
        <v>520</v>
      </c>
      <c r="H16" s="209" t="s">
        <v>520</v>
      </c>
      <c r="I16" s="209">
        <v>302</v>
      </c>
    </row>
    <row r="17" spans="1:9" ht="30" customHeight="1">
      <c r="A17" s="83" t="s">
        <v>127</v>
      </c>
      <c r="B17" s="250" t="s">
        <v>171</v>
      </c>
      <c r="C17" s="209" t="s">
        <v>520</v>
      </c>
      <c r="D17" s="209" t="s">
        <v>520</v>
      </c>
      <c r="E17" s="209" t="s">
        <v>520</v>
      </c>
      <c r="F17" s="209">
        <v>18</v>
      </c>
      <c r="G17" s="209">
        <v>19072</v>
      </c>
      <c r="H17" s="209" t="s">
        <v>520</v>
      </c>
      <c r="I17" s="209">
        <v>16</v>
      </c>
    </row>
    <row r="18" spans="1:9" ht="18" customHeight="1">
      <c r="A18" s="83" t="s">
        <v>128</v>
      </c>
      <c r="B18" s="250" t="s">
        <v>172</v>
      </c>
      <c r="C18" s="209" t="s">
        <v>520</v>
      </c>
      <c r="D18" s="209" t="s">
        <v>520</v>
      </c>
      <c r="E18" s="209" t="s">
        <v>520</v>
      </c>
      <c r="F18" s="209">
        <v>1560</v>
      </c>
      <c r="G18" s="209">
        <v>1989508</v>
      </c>
      <c r="H18" s="209">
        <v>91</v>
      </c>
      <c r="I18" s="209">
        <v>3131</v>
      </c>
    </row>
    <row r="19" spans="1:9" ht="18" customHeight="1">
      <c r="A19" s="83" t="s">
        <v>612</v>
      </c>
      <c r="B19" s="250" t="s">
        <v>115</v>
      </c>
      <c r="C19" s="209" t="s">
        <v>520</v>
      </c>
      <c r="D19" s="209" t="s">
        <v>520</v>
      </c>
      <c r="E19" s="209" t="s">
        <v>520</v>
      </c>
      <c r="F19" s="209">
        <v>48069</v>
      </c>
      <c r="G19" s="209">
        <v>12567418</v>
      </c>
      <c r="H19" s="209">
        <v>488</v>
      </c>
      <c r="I19" s="209">
        <v>505562</v>
      </c>
    </row>
    <row r="20" spans="1:9" ht="18" customHeight="1">
      <c r="A20" s="83" t="s">
        <v>129</v>
      </c>
      <c r="B20" s="250" t="s">
        <v>681</v>
      </c>
      <c r="C20" s="209" t="s">
        <v>520</v>
      </c>
      <c r="D20" s="209" t="s">
        <v>520</v>
      </c>
      <c r="E20" s="209" t="s">
        <v>520</v>
      </c>
      <c r="F20" s="209">
        <v>671139</v>
      </c>
      <c r="G20" s="209">
        <v>287374464</v>
      </c>
      <c r="H20" s="209">
        <v>1330179</v>
      </c>
      <c r="I20" s="209">
        <v>5623137</v>
      </c>
    </row>
    <row r="21" spans="1:9" ht="18" customHeight="1">
      <c r="A21" s="83" t="s">
        <v>130</v>
      </c>
      <c r="B21" s="250" t="s">
        <v>663</v>
      </c>
      <c r="C21" s="209" t="s">
        <v>520</v>
      </c>
      <c r="D21" s="209" t="s">
        <v>520</v>
      </c>
      <c r="E21" s="209" t="s">
        <v>520</v>
      </c>
      <c r="F21" s="209">
        <v>436348</v>
      </c>
      <c r="G21" s="209">
        <v>166071987</v>
      </c>
      <c r="H21" s="209" t="s">
        <v>520</v>
      </c>
      <c r="I21" s="209">
        <v>2497167</v>
      </c>
    </row>
    <row r="22" spans="1:9" ht="30" customHeight="1">
      <c r="A22" s="83" t="s">
        <v>131</v>
      </c>
      <c r="B22" s="230"/>
      <c r="C22" s="209" t="s">
        <v>520</v>
      </c>
      <c r="D22" s="209" t="s">
        <v>520</v>
      </c>
      <c r="E22" s="209" t="s">
        <v>520</v>
      </c>
      <c r="F22" s="209">
        <v>5</v>
      </c>
      <c r="G22" s="209">
        <v>811</v>
      </c>
      <c r="H22" s="209" t="s">
        <v>520</v>
      </c>
      <c r="I22" s="209">
        <v>3</v>
      </c>
    </row>
    <row r="23" spans="1:9" ht="18" customHeight="1">
      <c r="A23" s="83" t="s">
        <v>613</v>
      </c>
      <c r="B23" s="250" t="s">
        <v>633</v>
      </c>
      <c r="C23" s="209" t="s">
        <v>520</v>
      </c>
      <c r="D23" s="209" t="s">
        <v>520</v>
      </c>
      <c r="E23" s="209" t="s">
        <v>520</v>
      </c>
      <c r="F23" s="209">
        <v>45647</v>
      </c>
      <c r="G23" s="209">
        <v>23177037</v>
      </c>
      <c r="H23" s="209">
        <v>42179</v>
      </c>
      <c r="I23" s="209">
        <v>467383</v>
      </c>
    </row>
    <row r="24" spans="1:9" ht="18" customHeight="1">
      <c r="A24" s="83" t="s">
        <v>614</v>
      </c>
      <c r="B24" s="250" t="s">
        <v>601</v>
      </c>
      <c r="C24" s="209">
        <v>1934</v>
      </c>
      <c r="D24" s="209" t="s">
        <v>520</v>
      </c>
      <c r="E24" s="209">
        <v>7628</v>
      </c>
      <c r="F24" s="209">
        <v>38946</v>
      </c>
      <c r="G24" s="209">
        <v>8273236</v>
      </c>
      <c r="H24" s="209">
        <v>2499</v>
      </c>
      <c r="I24" s="209">
        <v>1101983</v>
      </c>
    </row>
    <row r="25" spans="1:9" ht="18" customHeight="1">
      <c r="A25" s="83" t="s">
        <v>132</v>
      </c>
      <c r="B25" s="250" t="s">
        <v>176</v>
      </c>
      <c r="C25" s="209">
        <v>2</v>
      </c>
      <c r="D25" s="209" t="s">
        <v>520</v>
      </c>
      <c r="E25" s="209" t="s">
        <v>520</v>
      </c>
      <c r="F25" s="209">
        <v>20007</v>
      </c>
      <c r="G25" s="209">
        <v>3165952</v>
      </c>
      <c r="H25" s="209" t="s">
        <v>520</v>
      </c>
      <c r="I25" s="209">
        <v>37372</v>
      </c>
    </row>
    <row r="26" spans="1:9" ht="18" customHeight="1">
      <c r="A26" s="83" t="s">
        <v>133</v>
      </c>
      <c r="B26" s="250" t="s">
        <v>178</v>
      </c>
      <c r="C26" s="209" t="s">
        <v>520</v>
      </c>
      <c r="D26" s="209" t="s">
        <v>520</v>
      </c>
      <c r="E26" s="209" t="s">
        <v>520</v>
      </c>
      <c r="F26" s="209">
        <v>373193</v>
      </c>
      <c r="G26" s="209">
        <v>107121234</v>
      </c>
      <c r="H26" s="209">
        <v>3503633</v>
      </c>
      <c r="I26" s="209">
        <v>7555936</v>
      </c>
    </row>
    <row r="27" spans="1:9" ht="30" customHeight="1">
      <c r="A27" s="83" t="s">
        <v>680</v>
      </c>
      <c r="B27" s="81"/>
      <c r="C27" s="209" t="s">
        <v>520</v>
      </c>
      <c r="D27" s="209" t="s">
        <v>520</v>
      </c>
      <c r="E27" s="209" t="s">
        <v>520</v>
      </c>
      <c r="F27" s="209">
        <v>12405</v>
      </c>
      <c r="G27" s="209">
        <v>9121714</v>
      </c>
      <c r="H27" s="209">
        <v>27072</v>
      </c>
      <c r="I27" s="209">
        <v>35206</v>
      </c>
    </row>
    <row r="28" spans="1:9" ht="18" customHeight="1">
      <c r="A28" s="83" t="s">
        <v>135</v>
      </c>
      <c r="B28" s="250" t="s">
        <v>634</v>
      </c>
      <c r="C28" s="209" t="s">
        <v>520</v>
      </c>
      <c r="D28" s="209" t="s">
        <v>520</v>
      </c>
      <c r="E28" s="209" t="s">
        <v>520</v>
      </c>
      <c r="F28" s="209">
        <v>335279</v>
      </c>
      <c r="G28" s="209">
        <v>109030453</v>
      </c>
      <c r="H28" s="209">
        <v>2039784</v>
      </c>
      <c r="I28" s="209">
        <v>12453330</v>
      </c>
    </row>
    <row r="29" spans="1:9" ht="18" customHeight="1">
      <c r="A29" s="83" t="s">
        <v>615</v>
      </c>
      <c r="B29" s="250" t="s">
        <v>635</v>
      </c>
      <c r="C29" s="209">
        <v>15773</v>
      </c>
      <c r="D29" s="209" t="s">
        <v>520</v>
      </c>
      <c r="E29" s="209">
        <v>43880</v>
      </c>
      <c r="F29" s="209">
        <v>117724</v>
      </c>
      <c r="G29" s="209">
        <v>32281683</v>
      </c>
      <c r="H29" s="209">
        <v>867</v>
      </c>
      <c r="I29" s="209">
        <v>438956</v>
      </c>
    </row>
    <row r="30" spans="1:9" ht="18" customHeight="1">
      <c r="A30" s="83" t="s">
        <v>182</v>
      </c>
      <c r="B30" s="81"/>
      <c r="C30" s="209">
        <v>6</v>
      </c>
      <c r="D30" s="209" t="s">
        <v>520</v>
      </c>
      <c r="E30" s="209">
        <v>4</v>
      </c>
      <c r="F30" s="209">
        <v>2476</v>
      </c>
      <c r="G30" s="209">
        <v>2184634</v>
      </c>
      <c r="H30" s="209" t="s">
        <v>520</v>
      </c>
      <c r="I30" s="209">
        <v>6849</v>
      </c>
    </row>
    <row r="31" spans="1:9" ht="18" customHeight="1">
      <c r="A31" s="83" t="s">
        <v>136</v>
      </c>
      <c r="B31" s="81"/>
      <c r="C31" s="209" t="s">
        <v>520</v>
      </c>
      <c r="D31" s="209" t="s">
        <v>520</v>
      </c>
      <c r="E31" s="209" t="s">
        <v>520</v>
      </c>
      <c r="F31" s="209">
        <v>1313</v>
      </c>
      <c r="G31" s="209">
        <v>1724390</v>
      </c>
      <c r="H31" s="209" t="s">
        <v>520</v>
      </c>
      <c r="I31" s="209">
        <v>3786</v>
      </c>
    </row>
    <row r="32" spans="1:9" ht="30" customHeight="1">
      <c r="A32" s="83" t="s">
        <v>137</v>
      </c>
      <c r="B32" s="250" t="s">
        <v>184</v>
      </c>
      <c r="C32" s="209" t="s">
        <v>520</v>
      </c>
      <c r="D32" s="209" t="s">
        <v>520</v>
      </c>
      <c r="E32" s="209" t="s">
        <v>520</v>
      </c>
      <c r="F32" s="209">
        <v>120620</v>
      </c>
      <c r="G32" s="209">
        <v>26570614</v>
      </c>
      <c r="H32" s="209">
        <v>86912</v>
      </c>
      <c r="I32" s="209">
        <v>793009</v>
      </c>
    </row>
    <row r="33" spans="1:9" ht="18" customHeight="1">
      <c r="A33" s="83" t="s">
        <v>616</v>
      </c>
      <c r="B33" s="230"/>
      <c r="C33" s="209" t="s">
        <v>520</v>
      </c>
      <c r="D33" s="209" t="s">
        <v>520</v>
      </c>
      <c r="E33" s="209" t="s">
        <v>520</v>
      </c>
      <c r="F33" s="209">
        <v>3125</v>
      </c>
      <c r="G33" s="209">
        <v>1847504</v>
      </c>
      <c r="H33" s="209" t="s">
        <v>520</v>
      </c>
      <c r="I33" s="209">
        <v>11797</v>
      </c>
    </row>
    <row r="34" spans="1:15" s="117" customFormat="1" ht="18" customHeight="1">
      <c r="A34" s="83" t="s">
        <v>617</v>
      </c>
      <c r="B34" s="250" t="s">
        <v>682</v>
      </c>
      <c r="C34" s="209" t="s">
        <v>520</v>
      </c>
      <c r="D34" s="209" t="s">
        <v>520</v>
      </c>
      <c r="E34" s="209" t="s">
        <v>520</v>
      </c>
      <c r="F34" s="209">
        <v>75107</v>
      </c>
      <c r="G34" s="209">
        <v>42408661</v>
      </c>
      <c r="H34" s="209">
        <v>221208</v>
      </c>
      <c r="I34" s="209">
        <v>1144803</v>
      </c>
      <c r="K34"/>
      <c r="L34"/>
      <c r="M34"/>
      <c r="O34"/>
    </row>
    <row r="35" spans="1:15" s="117" customFormat="1" ht="18" customHeight="1">
      <c r="A35" s="83" t="s">
        <v>750</v>
      </c>
      <c r="B35" s="230" t="s">
        <v>751</v>
      </c>
      <c r="C35" s="209">
        <v>2891</v>
      </c>
      <c r="D35" s="209" t="s">
        <v>520</v>
      </c>
      <c r="E35" s="209">
        <v>9569</v>
      </c>
      <c r="F35" s="209">
        <v>289097</v>
      </c>
      <c r="G35" s="209">
        <v>134284835</v>
      </c>
      <c r="H35" s="209">
        <v>1223003</v>
      </c>
      <c r="I35" s="209">
        <v>2380036</v>
      </c>
      <c r="K35"/>
      <c r="L35"/>
      <c r="M35"/>
      <c r="O35"/>
    </row>
    <row r="36" spans="1:15" s="117" customFormat="1" ht="18" customHeight="1">
      <c r="A36" s="84" t="s">
        <v>652</v>
      </c>
      <c r="B36" s="251" t="s">
        <v>653</v>
      </c>
      <c r="C36" s="210" t="s">
        <v>520</v>
      </c>
      <c r="D36" s="210" t="s">
        <v>520</v>
      </c>
      <c r="E36" s="210" t="s">
        <v>520</v>
      </c>
      <c r="F36" s="210" t="s">
        <v>520</v>
      </c>
      <c r="G36" s="210" t="s">
        <v>520</v>
      </c>
      <c r="H36" s="210" t="s">
        <v>520</v>
      </c>
      <c r="I36" s="210" t="s">
        <v>520</v>
      </c>
      <c r="K36"/>
      <c r="L36"/>
      <c r="M36"/>
      <c r="O36"/>
    </row>
    <row r="37" spans="1:15" s="117" customFormat="1" ht="30" customHeight="1">
      <c r="A37" s="83" t="s">
        <v>138</v>
      </c>
      <c r="B37" s="250"/>
      <c r="C37" s="209" t="s">
        <v>520</v>
      </c>
      <c r="D37" s="209" t="s">
        <v>520</v>
      </c>
      <c r="E37" s="209" t="s">
        <v>520</v>
      </c>
      <c r="F37" s="209">
        <v>34619</v>
      </c>
      <c r="G37" s="209">
        <v>15862351</v>
      </c>
      <c r="H37" s="209">
        <v>252585</v>
      </c>
      <c r="I37" s="209">
        <v>812144</v>
      </c>
      <c r="K37"/>
      <c r="L37"/>
      <c r="M37"/>
      <c r="O37"/>
    </row>
    <row r="38" spans="1:15" s="117" customFormat="1" ht="18" customHeight="1">
      <c r="A38" s="83" t="s">
        <v>618</v>
      </c>
      <c r="B38" s="250" t="s">
        <v>597</v>
      </c>
      <c r="C38" s="209" t="s">
        <v>520</v>
      </c>
      <c r="D38" s="209" t="s">
        <v>520</v>
      </c>
      <c r="E38" s="209" t="s">
        <v>520</v>
      </c>
      <c r="F38" s="209">
        <v>664857</v>
      </c>
      <c r="G38" s="209">
        <v>149046894</v>
      </c>
      <c r="H38" s="209">
        <v>935819</v>
      </c>
      <c r="I38" s="209">
        <v>5777702</v>
      </c>
      <c r="K38"/>
      <c r="L38"/>
      <c r="M38"/>
      <c r="O38"/>
    </row>
    <row r="39" spans="1:15" s="117" customFormat="1" ht="18" customHeight="1">
      <c r="A39" s="83" t="s">
        <v>139</v>
      </c>
      <c r="B39" s="81"/>
      <c r="C39" s="209" t="s">
        <v>520</v>
      </c>
      <c r="D39" s="209" t="s">
        <v>520</v>
      </c>
      <c r="E39" s="209" t="s">
        <v>520</v>
      </c>
      <c r="F39" s="209" t="s">
        <v>520</v>
      </c>
      <c r="G39" s="209" t="s">
        <v>520</v>
      </c>
      <c r="H39" s="209" t="s">
        <v>520</v>
      </c>
      <c r="I39" s="209" t="s">
        <v>520</v>
      </c>
      <c r="K39"/>
      <c r="L39"/>
      <c r="M39"/>
      <c r="O39"/>
    </row>
    <row r="40" spans="1:9" ht="18" customHeight="1">
      <c r="A40" s="83" t="s">
        <v>140</v>
      </c>
      <c r="B40" s="250" t="s">
        <v>186</v>
      </c>
      <c r="C40" s="209" t="s">
        <v>520</v>
      </c>
      <c r="D40" s="209" t="s">
        <v>520</v>
      </c>
      <c r="E40" s="209" t="s">
        <v>520</v>
      </c>
      <c r="F40" s="209">
        <v>70560</v>
      </c>
      <c r="G40" s="209">
        <v>20397125</v>
      </c>
      <c r="H40" s="209">
        <v>125930</v>
      </c>
      <c r="I40" s="209">
        <v>697448</v>
      </c>
    </row>
    <row r="41" spans="1:9" ht="18" customHeight="1">
      <c r="A41" s="83" t="s">
        <v>141</v>
      </c>
      <c r="B41" s="250" t="s">
        <v>189</v>
      </c>
      <c r="C41" s="209" t="s">
        <v>520</v>
      </c>
      <c r="D41" s="209" t="s">
        <v>520</v>
      </c>
      <c r="E41" s="209" t="s">
        <v>520</v>
      </c>
      <c r="F41" s="209">
        <v>1799</v>
      </c>
      <c r="G41" s="209">
        <v>1331000</v>
      </c>
      <c r="H41" s="209" t="s">
        <v>520</v>
      </c>
      <c r="I41" s="209">
        <v>5378</v>
      </c>
    </row>
    <row r="42" spans="1:9" ht="30" customHeight="1">
      <c r="A42" s="83" t="s">
        <v>142</v>
      </c>
      <c r="B42" s="250" t="s">
        <v>191</v>
      </c>
      <c r="C42" s="209" t="s">
        <v>520</v>
      </c>
      <c r="D42" s="209" t="s">
        <v>520</v>
      </c>
      <c r="E42" s="209" t="s">
        <v>520</v>
      </c>
      <c r="F42" s="209">
        <v>458494</v>
      </c>
      <c r="G42" s="209">
        <v>352724016</v>
      </c>
      <c r="H42" s="209">
        <v>6489710</v>
      </c>
      <c r="I42" s="209">
        <v>13960359</v>
      </c>
    </row>
    <row r="43" spans="1:9" ht="18" customHeight="1">
      <c r="A43" s="83" t="s">
        <v>143</v>
      </c>
      <c r="B43" s="250" t="s">
        <v>193</v>
      </c>
      <c r="C43" s="209" t="s">
        <v>520</v>
      </c>
      <c r="D43" s="209" t="s">
        <v>520</v>
      </c>
      <c r="E43" s="209" t="s">
        <v>520</v>
      </c>
      <c r="F43" s="209">
        <v>895</v>
      </c>
      <c r="G43" s="209">
        <v>1841814</v>
      </c>
      <c r="H43" s="209" t="s">
        <v>520</v>
      </c>
      <c r="I43" s="209">
        <v>2525</v>
      </c>
    </row>
    <row r="44" spans="1:9" ht="18" customHeight="1">
      <c r="A44" s="83" t="s">
        <v>146</v>
      </c>
      <c r="B44" s="250" t="s">
        <v>654</v>
      </c>
      <c r="C44" s="209">
        <v>566</v>
      </c>
      <c r="D44" s="209" t="s">
        <v>520</v>
      </c>
      <c r="E44" s="209">
        <v>2929</v>
      </c>
      <c r="F44" s="209">
        <v>1116165</v>
      </c>
      <c r="G44" s="209">
        <v>499436292</v>
      </c>
      <c r="H44" s="209">
        <v>890751</v>
      </c>
      <c r="I44" s="209">
        <v>7420805</v>
      </c>
    </row>
    <row r="45" spans="1:9" ht="18" customHeight="1">
      <c r="A45" s="83" t="s">
        <v>147</v>
      </c>
      <c r="B45" s="81"/>
      <c r="C45" s="209" t="s">
        <v>520</v>
      </c>
      <c r="D45" s="209" t="s">
        <v>520</v>
      </c>
      <c r="E45" s="209" t="s">
        <v>520</v>
      </c>
      <c r="F45" s="209">
        <v>155</v>
      </c>
      <c r="G45" s="209">
        <v>194359</v>
      </c>
      <c r="H45" s="209" t="s">
        <v>520</v>
      </c>
      <c r="I45" s="209">
        <v>2700</v>
      </c>
    </row>
    <row r="46" spans="1:9" ht="18" customHeight="1">
      <c r="A46" s="83" t="s">
        <v>148</v>
      </c>
      <c r="B46" s="250" t="s">
        <v>655</v>
      </c>
      <c r="C46" s="209">
        <v>3520</v>
      </c>
      <c r="D46" s="209" t="s">
        <v>520</v>
      </c>
      <c r="E46" s="209">
        <v>2988</v>
      </c>
      <c r="F46" s="209">
        <v>310856</v>
      </c>
      <c r="G46" s="209">
        <v>131204031</v>
      </c>
      <c r="H46" s="209">
        <v>285711</v>
      </c>
      <c r="I46" s="209">
        <v>1819224</v>
      </c>
    </row>
    <row r="47" spans="1:9" ht="30" customHeight="1">
      <c r="A47" s="83" t="s">
        <v>619</v>
      </c>
      <c r="B47" s="250" t="s">
        <v>656</v>
      </c>
      <c r="C47" s="209">
        <v>14201</v>
      </c>
      <c r="D47" s="209" t="s">
        <v>520</v>
      </c>
      <c r="E47" s="209">
        <v>53318</v>
      </c>
      <c r="F47" s="209">
        <v>158138</v>
      </c>
      <c r="G47" s="209">
        <v>14838815</v>
      </c>
      <c r="H47" s="209">
        <v>-651</v>
      </c>
      <c r="I47" s="209">
        <v>731152</v>
      </c>
    </row>
    <row r="48" spans="1:9" ht="18" customHeight="1">
      <c r="A48" s="83" t="s">
        <v>149</v>
      </c>
      <c r="B48" s="250" t="s">
        <v>201</v>
      </c>
      <c r="C48" s="209" t="s">
        <v>520</v>
      </c>
      <c r="D48" s="209" t="s">
        <v>520</v>
      </c>
      <c r="E48" s="209" t="s">
        <v>520</v>
      </c>
      <c r="F48" s="209">
        <v>95800</v>
      </c>
      <c r="G48" s="209">
        <v>6579935</v>
      </c>
      <c r="H48" s="209">
        <v>67</v>
      </c>
      <c r="I48" s="209">
        <v>229990</v>
      </c>
    </row>
    <row r="49" spans="1:9" ht="18" customHeight="1">
      <c r="A49" s="83" t="s">
        <v>620</v>
      </c>
      <c r="B49" s="81"/>
      <c r="C49" s="209" t="s">
        <v>520</v>
      </c>
      <c r="D49" s="209" t="s">
        <v>520</v>
      </c>
      <c r="E49" s="209" t="s">
        <v>520</v>
      </c>
      <c r="F49" s="209" t="s">
        <v>520</v>
      </c>
      <c r="G49" s="209" t="s">
        <v>520</v>
      </c>
      <c r="H49" s="209" t="s">
        <v>520</v>
      </c>
      <c r="I49" s="209" t="s">
        <v>520</v>
      </c>
    </row>
    <row r="50" spans="1:9" ht="18" customHeight="1">
      <c r="A50" s="83" t="s">
        <v>150</v>
      </c>
      <c r="B50" s="230"/>
      <c r="C50" s="209" t="s">
        <v>520</v>
      </c>
      <c r="D50" s="209" t="s">
        <v>520</v>
      </c>
      <c r="E50" s="209" t="s">
        <v>520</v>
      </c>
      <c r="F50" s="209">
        <v>186</v>
      </c>
      <c r="G50" s="209">
        <v>426</v>
      </c>
      <c r="H50" s="209" t="s">
        <v>520</v>
      </c>
      <c r="I50" s="209">
        <v>343</v>
      </c>
    </row>
    <row r="51" spans="1:9" ht="18" customHeight="1">
      <c r="A51" s="83" t="s">
        <v>151</v>
      </c>
      <c r="B51" s="250" t="s">
        <v>205</v>
      </c>
      <c r="C51" s="209" t="s">
        <v>520</v>
      </c>
      <c r="D51" s="209" t="s">
        <v>520</v>
      </c>
      <c r="E51" s="209" t="s">
        <v>520</v>
      </c>
      <c r="F51" s="209">
        <v>5836</v>
      </c>
      <c r="G51" s="209">
        <v>7141003</v>
      </c>
      <c r="H51" s="209" t="s">
        <v>520</v>
      </c>
      <c r="I51" s="209">
        <v>14400</v>
      </c>
    </row>
    <row r="52" spans="1:9" ht="30" customHeight="1">
      <c r="A52" s="83" t="s">
        <v>770</v>
      </c>
      <c r="B52" s="270" t="s">
        <v>777</v>
      </c>
      <c r="C52" s="209" t="s">
        <v>520</v>
      </c>
      <c r="D52" s="209" t="s">
        <v>520</v>
      </c>
      <c r="E52" s="209" t="s">
        <v>520</v>
      </c>
      <c r="F52" s="209" t="s">
        <v>520</v>
      </c>
      <c r="G52" s="209" t="s">
        <v>520</v>
      </c>
      <c r="H52" s="209" t="s">
        <v>520</v>
      </c>
      <c r="I52" s="209" t="s">
        <v>520</v>
      </c>
    </row>
    <row r="53" spans="1:9" ht="18" customHeight="1">
      <c r="A53" s="83" t="s">
        <v>621</v>
      </c>
      <c r="B53" s="250"/>
      <c r="C53" s="209" t="s">
        <v>520</v>
      </c>
      <c r="D53" s="209" t="s">
        <v>520</v>
      </c>
      <c r="E53" s="209" t="s">
        <v>520</v>
      </c>
      <c r="F53" s="209">
        <v>78</v>
      </c>
      <c r="G53" s="209">
        <v>111770</v>
      </c>
      <c r="H53" s="209" t="s">
        <v>520</v>
      </c>
      <c r="I53" s="209">
        <v>183</v>
      </c>
    </row>
    <row r="54" spans="1:15" s="117" customFormat="1" ht="18" customHeight="1">
      <c r="A54" s="83" t="s">
        <v>152</v>
      </c>
      <c r="B54" s="250" t="s">
        <v>208</v>
      </c>
      <c r="C54" s="209" t="s">
        <v>520</v>
      </c>
      <c r="D54" s="209" t="s">
        <v>520</v>
      </c>
      <c r="E54" s="209" t="s">
        <v>520</v>
      </c>
      <c r="F54" s="209" t="s">
        <v>520</v>
      </c>
      <c r="G54" s="209" t="s">
        <v>520</v>
      </c>
      <c r="H54" s="209" t="s">
        <v>520</v>
      </c>
      <c r="I54" s="209" t="s">
        <v>520</v>
      </c>
      <c r="K54"/>
      <c r="L54"/>
      <c r="M54"/>
      <c r="O54"/>
    </row>
    <row r="55" spans="1:15" s="117" customFormat="1" ht="18" customHeight="1">
      <c r="A55" s="83" t="s">
        <v>765</v>
      </c>
      <c r="B55" s="230" t="s">
        <v>766</v>
      </c>
      <c r="C55" s="209">
        <v>133037</v>
      </c>
      <c r="D55" s="209" t="s">
        <v>520</v>
      </c>
      <c r="E55" s="209">
        <v>418349</v>
      </c>
      <c r="F55" s="209">
        <v>1369556</v>
      </c>
      <c r="G55" s="209">
        <v>623160709</v>
      </c>
      <c r="H55" s="209">
        <v>2260641</v>
      </c>
      <c r="I55" s="209">
        <v>12958741</v>
      </c>
      <c r="K55"/>
      <c r="L55"/>
      <c r="M55"/>
      <c r="O55"/>
    </row>
    <row r="56" spans="1:9" ht="18" customHeight="1">
      <c r="A56" s="83" t="s">
        <v>154</v>
      </c>
      <c r="B56" s="230"/>
      <c r="C56" s="209" t="s">
        <v>520</v>
      </c>
      <c r="D56" s="209" t="s">
        <v>520</v>
      </c>
      <c r="E56" s="209" t="s">
        <v>520</v>
      </c>
      <c r="F56" s="209" t="s">
        <v>520</v>
      </c>
      <c r="G56" s="209" t="s">
        <v>520</v>
      </c>
      <c r="H56" s="209" t="s">
        <v>520</v>
      </c>
      <c r="I56" s="209" t="s">
        <v>520</v>
      </c>
    </row>
    <row r="57" spans="1:9" ht="30" customHeight="1">
      <c r="A57" s="83" t="s">
        <v>767</v>
      </c>
      <c r="B57" s="230"/>
      <c r="C57" s="209" t="s">
        <v>520</v>
      </c>
      <c r="D57" s="209" t="s">
        <v>520</v>
      </c>
      <c r="E57" s="209" t="s">
        <v>520</v>
      </c>
      <c r="F57" s="209">
        <v>1166</v>
      </c>
      <c r="G57" s="209">
        <v>586311</v>
      </c>
      <c r="H57" s="209" t="s">
        <v>520</v>
      </c>
      <c r="I57" s="209">
        <v>4392</v>
      </c>
    </row>
    <row r="58" spans="1:9" ht="18" customHeight="1">
      <c r="A58" s="83" t="s">
        <v>155</v>
      </c>
      <c r="B58" s="81"/>
      <c r="C58" s="209">
        <v>7</v>
      </c>
      <c r="D58" s="209" t="s">
        <v>520</v>
      </c>
      <c r="E58" s="209">
        <v>8</v>
      </c>
      <c r="F58" s="209">
        <v>19365</v>
      </c>
      <c r="G58" s="209">
        <v>22683123</v>
      </c>
      <c r="H58" s="209">
        <v>732694</v>
      </c>
      <c r="I58" s="209">
        <v>334560</v>
      </c>
    </row>
    <row r="59" spans="1:9" ht="18" customHeight="1">
      <c r="A59" s="83" t="s">
        <v>156</v>
      </c>
      <c r="B59" s="250" t="s">
        <v>212</v>
      </c>
      <c r="C59" s="209" t="s">
        <v>520</v>
      </c>
      <c r="D59" s="209" t="s">
        <v>520</v>
      </c>
      <c r="E59" s="209" t="s">
        <v>520</v>
      </c>
      <c r="F59" s="209" t="s">
        <v>520</v>
      </c>
      <c r="G59" s="209" t="s">
        <v>520</v>
      </c>
      <c r="H59" s="209" t="s">
        <v>520</v>
      </c>
      <c r="I59" s="209" t="s">
        <v>520</v>
      </c>
    </row>
    <row r="60" spans="1:15" s="117" customFormat="1" ht="18" customHeight="1">
      <c r="A60" s="83" t="s">
        <v>678</v>
      </c>
      <c r="B60" s="250" t="s">
        <v>671</v>
      </c>
      <c r="C60" s="209" t="s">
        <v>520</v>
      </c>
      <c r="D60" s="209" t="s">
        <v>520</v>
      </c>
      <c r="E60" s="209" t="s">
        <v>520</v>
      </c>
      <c r="F60" s="209" t="s">
        <v>520</v>
      </c>
      <c r="G60" s="209" t="s">
        <v>520</v>
      </c>
      <c r="H60" s="209" t="s">
        <v>520</v>
      </c>
      <c r="I60" s="209" t="s">
        <v>520</v>
      </c>
      <c r="K60"/>
      <c r="L60"/>
      <c r="M60"/>
      <c r="O60"/>
    </row>
    <row r="61" spans="1:15" s="117" customFormat="1" ht="18" customHeight="1">
      <c r="A61" s="84" t="s">
        <v>157</v>
      </c>
      <c r="B61" s="251" t="s">
        <v>214</v>
      </c>
      <c r="C61" s="210" t="s">
        <v>520</v>
      </c>
      <c r="D61" s="210" t="s">
        <v>520</v>
      </c>
      <c r="E61" s="210" t="s">
        <v>520</v>
      </c>
      <c r="F61" s="210">
        <v>31</v>
      </c>
      <c r="G61" s="210">
        <v>108</v>
      </c>
      <c r="H61" s="210" t="s">
        <v>520</v>
      </c>
      <c r="I61" s="210" t="s">
        <v>520</v>
      </c>
      <c r="K61"/>
      <c r="L61"/>
      <c r="M61"/>
      <c r="O61"/>
    </row>
    <row r="62" spans="1:9" ht="30" customHeight="1">
      <c r="A62" s="260" t="s">
        <v>622</v>
      </c>
      <c r="B62" s="261" t="s">
        <v>657</v>
      </c>
      <c r="C62" s="268" t="s">
        <v>520</v>
      </c>
      <c r="D62" s="268" t="s">
        <v>520</v>
      </c>
      <c r="E62" s="268" t="s">
        <v>520</v>
      </c>
      <c r="F62" s="268">
        <v>53420</v>
      </c>
      <c r="G62" s="268">
        <v>12329192</v>
      </c>
      <c r="H62" s="268">
        <v>62312</v>
      </c>
      <c r="I62" s="268">
        <v>866246</v>
      </c>
    </row>
    <row r="63" spans="1:9" ht="18" customHeight="1">
      <c r="A63" s="83" t="s">
        <v>623</v>
      </c>
      <c r="B63" s="250" t="s">
        <v>528</v>
      </c>
      <c r="C63" s="209" t="s">
        <v>520</v>
      </c>
      <c r="D63" s="209" t="s">
        <v>520</v>
      </c>
      <c r="E63" s="209" t="s">
        <v>520</v>
      </c>
      <c r="F63" s="209">
        <v>370257</v>
      </c>
      <c r="G63" s="209">
        <v>145101510</v>
      </c>
      <c r="H63" s="209">
        <v>1229521</v>
      </c>
      <c r="I63" s="209">
        <v>1683985</v>
      </c>
    </row>
    <row r="64" spans="1:9" ht="18" customHeight="1">
      <c r="A64" s="83" t="s">
        <v>624</v>
      </c>
      <c r="B64" s="250" t="s">
        <v>631</v>
      </c>
      <c r="C64" s="209" t="s">
        <v>520</v>
      </c>
      <c r="D64" s="209" t="s">
        <v>520</v>
      </c>
      <c r="E64" s="209" t="s">
        <v>520</v>
      </c>
      <c r="F64" s="209" t="s">
        <v>520</v>
      </c>
      <c r="G64" s="209" t="s">
        <v>520</v>
      </c>
      <c r="H64" s="209" t="s">
        <v>520</v>
      </c>
      <c r="I64" s="209" t="s">
        <v>520</v>
      </c>
    </row>
    <row r="65" spans="1:9" ht="18" customHeight="1">
      <c r="A65" s="83" t="s">
        <v>625</v>
      </c>
      <c r="B65" s="250" t="s">
        <v>658</v>
      </c>
      <c r="C65" s="209" t="s">
        <v>520</v>
      </c>
      <c r="D65" s="209" t="s">
        <v>520</v>
      </c>
      <c r="E65" s="209" t="s">
        <v>520</v>
      </c>
      <c r="F65" s="209">
        <v>34543</v>
      </c>
      <c r="G65" s="209">
        <v>135666240</v>
      </c>
      <c r="H65" s="209">
        <v>2312888</v>
      </c>
      <c r="I65" s="209">
        <v>429133</v>
      </c>
    </row>
    <row r="66" spans="1:9" ht="18" customHeight="1">
      <c r="A66" s="83" t="s">
        <v>626</v>
      </c>
      <c r="B66" s="250"/>
      <c r="C66" s="209" t="s">
        <v>520</v>
      </c>
      <c r="D66" s="209" t="s">
        <v>520</v>
      </c>
      <c r="E66" s="209" t="s">
        <v>520</v>
      </c>
      <c r="F66" s="209">
        <v>58260</v>
      </c>
      <c r="G66" s="209">
        <v>29878663</v>
      </c>
      <c r="H66" s="209">
        <v>31</v>
      </c>
      <c r="I66" s="209">
        <v>179745</v>
      </c>
    </row>
    <row r="67" spans="1:9" ht="30" customHeight="1">
      <c r="A67" s="83" t="s">
        <v>627</v>
      </c>
      <c r="B67" s="228"/>
      <c r="C67" s="209" t="s">
        <v>520</v>
      </c>
      <c r="D67" s="209" t="s">
        <v>520</v>
      </c>
      <c r="E67" s="209" t="s">
        <v>520</v>
      </c>
      <c r="F67" s="209">
        <v>72806</v>
      </c>
      <c r="G67" s="209">
        <v>41884012</v>
      </c>
      <c r="H67" s="209">
        <v>4516</v>
      </c>
      <c r="I67" s="209">
        <v>1456214</v>
      </c>
    </row>
    <row r="68" spans="1:9" ht="18" customHeight="1">
      <c r="A68" s="83" t="s">
        <v>216</v>
      </c>
      <c r="B68" s="250"/>
      <c r="C68" s="209" t="s">
        <v>520</v>
      </c>
      <c r="D68" s="209" t="s">
        <v>520</v>
      </c>
      <c r="E68" s="209" t="s">
        <v>520</v>
      </c>
      <c r="F68" s="209">
        <v>76987</v>
      </c>
      <c r="G68" s="209">
        <v>20778274</v>
      </c>
      <c r="H68" s="209">
        <v>323</v>
      </c>
      <c r="I68" s="209">
        <v>276022</v>
      </c>
    </row>
    <row r="69" spans="1:12" s="117" customFormat="1" ht="18" customHeight="1">
      <c r="A69" s="83" t="s">
        <v>122</v>
      </c>
      <c r="B69" s="81" t="s">
        <v>122</v>
      </c>
      <c r="C69" s="237"/>
      <c r="D69" s="237"/>
      <c r="E69" s="237"/>
      <c r="F69" s="237"/>
      <c r="G69" s="237"/>
      <c r="H69" s="237"/>
      <c r="I69" s="237"/>
      <c r="K69"/>
      <c r="L69"/>
    </row>
    <row r="70" spans="1:9" ht="15.75" customHeight="1">
      <c r="A70" s="85" t="s">
        <v>545</v>
      </c>
      <c r="B70" s="87" t="s">
        <v>244</v>
      </c>
      <c r="C70" s="239">
        <f>SUM(C12:C68)</f>
        <v>181069</v>
      </c>
      <c r="D70" s="239">
        <f aca="true" t="shared" si="0" ref="D70:I70">SUM(D12:D68)</f>
        <v>0</v>
      </c>
      <c r="E70" s="239">
        <f t="shared" si="0"/>
        <v>562558</v>
      </c>
      <c r="F70" s="239">
        <f t="shared" si="0"/>
        <v>10835657</v>
      </c>
      <c r="G70" s="239">
        <f t="shared" si="0"/>
        <v>4275201504</v>
      </c>
      <c r="H70" s="239">
        <f t="shared" si="0"/>
        <v>29402031</v>
      </c>
      <c r="I70" s="239">
        <f t="shared" si="0"/>
        <v>99957487</v>
      </c>
    </row>
    <row r="71" ht="15.75" customHeight="1">
      <c r="A71" s="43"/>
    </row>
    <row r="72" ht="15.75" customHeight="1">
      <c r="A72" s="43"/>
    </row>
    <row r="73" ht="15.75" customHeight="1">
      <c r="A73" s="43"/>
    </row>
    <row r="74" spans="1:9" ht="15.75" customHeight="1">
      <c r="A74" s="43"/>
      <c r="C74" s="172"/>
      <c r="D74" s="172"/>
      <c r="E74" s="172"/>
      <c r="F74" s="172"/>
      <c r="G74" s="172"/>
      <c r="H74" s="172"/>
      <c r="I74" s="172"/>
    </row>
    <row r="75" spans="1:9" ht="15.75" customHeight="1">
      <c r="A75" s="43"/>
      <c r="C75" s="172"/>
      <c r="D75" s="172"/>
      <c r="E75" s="172"/>
      <c r="F75" s="172"/>
      <c r="G75" s="172"/>
      <c r="H75" s="172"/>
      <c r="I75" s="172"/>
    </row>
    <row r="76" spans="1:9" ht="15.75" customHeight="1">
      <c r="A76" s="43"/>
      <c r="C76" s="172"/>
      <c r="D76" s="172"/>
      <c r="E76" s="172"/>
      <c r="F76" s="172"/>
      <c r="G76" s="172"/>
      <c r="H76" s="172"/>
      <c r="I76" s="172"/>
    </row>
    <row r="77" spans="1:9" ht="15.75" customHeight="1">
      <c r="A77" s="43"/>
      <c r="C77" s="172"/>
      <c r="D77" s="172"/>
      <c r="E77" s="172"/>
      <c r="F77" s="172"/>
      <c r="G77" s="172"/>
      <c r="H77" s="172"/>
      <c r="I77" s="172"/>
    </row>
    <row r="78" ht="15.75" customHeight="1">
      <c r="A78" s="43"/>
    </row>
    <row r="79" ht="15.75" customHeight="1">
      <c r="A79" s="43"/>
    </row>
    <row r="80" ht="15.75" customHeight="1">
      <c r="A80" s="43"/>
    </row>
    <row r="81" ht="15.75" customHeight="1">
      <c r="A81" s="43"/>
    </row>
    <row r="82" ht="15.75" customHeight="1">
      <c r="A82" s="43"/>
    </row>
    <row r="83" ht="15.75" customHeight="1">
      <c r="A83" s="43"/>
    </row>
    <row r="84" ht="15.75" customHeight="1">
      <c r="A84" s="43"/>
    </row>
    <row r="85" ht="15.75" customHeight="1">
      <c r="A85" s="43"/>
    </row>
    <row r="86" ht="15.75" customHeight="1">
      <c r="A86" s="43"/>
    </row>
    <row r="87" ht="15.75" customHeight="1">
      <c r="A87" s="43"/>
    </row>
    <row r="88" ht="15.75" customHeight="1">
      <c r="A88" s="43"/>
    </row>
    <row r="89" ht="15.75" customHeight="1">
      <c r="A89" s="43"/>
    </row>
    <row r="90" ht="15.75" customHeight="1">
      <c r="A90" s="43"/>
    </row>
    <row r="91" ht="15.75" customHeight="1">
      <c r="A91" s="43"/>
    </row>
    <row r="92" ht="15.75" customHeight="1">
      <c r="A92" s="43"/>
    </row>
    <row r="93" ht="15.75" customHeight="1">
      <c r="A93" s="43"/>
    </row>
    <row r="94" ht="15.75" customHeight="1">
      <c r="A94" s="43"/>
    </row>
    <row r="95" ht="15.75" customHeight="1">
      <c r="A95" s="43"/>
    </row>
    <row r="96" ht="15.75" customHeight="1">
      <c r="A96" s="43"/>
    </row>
    <row r="97" ht="15.75" customHeight="1">
      <c r="A97" s="43"/>
    </row>
    <row r="98" ht="15.75" customHeight="1">
      <c r="A98" s="43"/>
    </row>
    <row r="99" ht="15.75" customHeight="1">
      <c r="A99" s="43"/>
    </row>
    <row r="100" ht="15.75" customHeight="1">
      <c r="A100" s="43"/>
    </row>
    <row r="101" ht="15.75" customHeight="1">
      <c r="A101" s="43"/>
    </row>
    <row r="102" ht="15.75" customHeight="1">
      <c r="A102" s="43"/>
    </row>
    <row r="103" ht="15.75" customHeight="1">
      <c r="A103" s="43"/>
    </row>
    <row r="104" ht="15.75" customHeight="1">
      <c r="A104" s="43"/>
    </row>
    <row r="105" ht="15.75" customHeight="1">
      <c r="A105" s="43"/>
    </row>
    <row r="106" ht="15.75" customHeight="1">
      <c r="A106" s="43"/>
    </row>
    <row r="107" ht="15.75" customHeight="1">
      <c r="A107" s="43"/>
    </row>
    <row r="108" ht="15.75" customHeight="1">
      <c r="A108" s="43"/>
    </row>
    <row r="109" ht="15.75" customHeight="1">
      <c r="A109" s="43"/>
    </row>
    <row r="110" ht="15.75" customHeight="1">
      <c r="A110" s="43"/>
    </row>
    <row r="111" ht="15.75" customHeight="1">
      <c r="A111" s="43"/>
    </row>
    <row r="112" ht="15.75" customHeight="1">
      <c r="A112" s="43"/>
    </row>
    <row r="113" ht="15.75" customHeight="1">
      <c r="A113" s="43"/>
    </row>
    <row r="114" ht="15.75" customHeight="1">
      <c r="A114" s="43"/>
    </row>
    <row r="115" ht="15.75" customHeight="1">
      <c r="A115" s="43"/>
    </row>
    <row r="116" ht="15.75" customHeight="1">
      <c r="A116" s="43"/>
    </row>
    <row r="117" ht="15.75" customHeight="1">
      <c r="A117" s="43"/>
    </row>
    <row r="118" ht="15.75" customHeight="1">
      <c r="A118" s="43"/>
    </row>
    <row r="119" ht="15.75" customHeight="1">
      <c r="A119" s="43"/>
    </row>
    <row r="120" ht="15.75" customHeight="1">
      <c r="A120" s="43"/>
    </row>
    <row r="121" ht="15.75" customHeight="1">
      <c r="A121" s="43"/>
    </row>
    <row r="122" ht="15.75" customHeight="1">
      <c r="A122" s="43"/>
    </row>
    <row r="123" ht="15.75" customHeight="1">
      <c r="A123" s="43"/>
    </row>
    <row r="124" ht="15.75" customHeight="1">
      <c r="A124" s="43"/>
    </row>
    <row r="125" ht="15.75" customHeight="1">
      <c r="A125" s="43"/>
    </row>
    <row r="126" ht="15.75" customHeight="1">
      <c r="A126" s="43"/>
    </row>
    <row r="127" ht="15.75" customHeight="1">
      <c r="A127" s="43"/>
    </row>
    <row r="128" ht="15.75" customHeight="1">
      <c r="A128" s="43"/>
    </row>
    <row r="129" ht="15.75" customHeight="1">
      <c r="A129" s="43"/>
    </row>
    <row r="130" ht="15.75" customHeight="1">
      <c r="A130" s="43"/>
    </row>
    <row r="131" ht="15.75" customHeight="1">
      <c r="A131" s="43"/>
    </row>
    <row r="132" ht="15.75" customHeight="1">
      <c r="A132" s="43"/>
    </row>
    <row r="133" ht="15.75" customHeight="1">
      <c r="A133" s="43"/>
    </row>
    <row r="134" ht="15.75" customHeight="1">
      <c r="A134" s="43"/>
    </row>
    <row r="135" ht="15.75" customHeight="1">
      <c r="A135" s="43"/>
    </row>
    <row r="136" ht="15.75" customHeight="1">
      <c r="A136" s="43"/>
    </row>
    <row r="137" ht="15.75" customHeight="1">
      <c r="A137" s="43"/>
    </row>
    <row r="138" ht="15.75" customHeight="1">
      <c r="A138" s="43"/>
    </row>
    <row r="139" ht="15.75" customHeight="1">
      <c r="A139" s="43"/>
    </row>
    <row r="140" ht="15.75" customHeight="1">
      <c r="A140" s="43"/>
    </row>
    <row r="141" ht="15.75" customHeight="1">
      <c r="A141" s="43"/>
    </row>
    <row r="142" ht="15.75" customHeight="1">
      <c r="A142" s="43"/>
    </row>
    <row r="143" ht="15.75" customHeight="1">
      <c r="A143" s="43"/>
    </row>
    <row r="144" ht="15.75" customHeight="1">
      <c r="A144" s="43"/>
    </row>
    <row r="145" ht="15.75" customHeight="1">
      <c r="A145" s="43"/>
    </row>
    <row r="146" ht="15.75" customHeight="1">
      <c r="A146" s="43"/>
    </row>
    <row r="147" ht="15.75" customHeight="1">
      <c r="A147" s="43"/>
    </row>
    <row r="148" ht="15.75" customHeight="1">
      <c r="A148" s="43"/>
    </row>
    <row r="149" ht="15.75" customHeight="1">
      <c r="A149" s="43"/>
    </row>
    <row r="150" ht="15.75" customHeight="1">
      <c r="A150" s="43"/>
    </row>
    <row r="151" ht="15.75" customHeight="1">
      <c r="A151" s="43"/>
    </row>
    <row r="152" ht="15.75" customHeight="1">
      <c r="A152" s="43"/>
    </row>
    <row r="153" ht="15.75" customHeight="1">
      <c r="A153" s="43"/>
    </row>
    <row r="154" ht="15.75" customHeight="1">
      <c r="A154" s="43"/>
    </row>
    <row r="155" ht="15.75" customHeight="1">
      <c r="A155" s="43"/>
    </row>
    <row r="156" ht="15.75" customHeight="1">
      <c r="A156" s="43"/>
    </row>
    <row r="157" ht="15.75" customHeight="1">
      <c r="A157" s="43"/>
    </row>
    <row r="158" ht="15.75" customHeight="1">
      <c r="A158" s="43"/>
    </row>
    <row r="159" ht="15.75" customHeight="1">
      <c r="A159" s="43"/>
    </row>
    <row r="160" ht="15.75" customHeight="1">
      <c r="A160" s="43"/>
    </row>
    <row r="161" ht="15.75" customHeight="1">
      <c r="A161" s="43"/>
    </row>
    <row r="162" ht="15.75" customHeight="1">
      <c r="A162" s="43"/>
    </row>
    <row r="163" ht="15.75" customHeight="1">
      <c r="A163" s="43"/>
    </row>
    <row r="164" ht="15.75" customHeight="1">
      <c r="A164" s="43"/>
    </row>
    <row r="165" ht="15.75" customHeight="1">
      <c r="A165" s="43"/>
    </row>
    <row r="166" ht="15.75" customHeight="1">
      <c r="A166" s="43"/>
    </row>
    <row r="167" ht="15.75" customHeight="1">
      <c r="A167" s="43"/>
    </row>
    <row r="168" ht="15.75" customHeight="1">
      <c r="A168" s="43"/>
    </row>
    <row r="169" ht="15.75" customHeight="1">
      <c r="A169" s="43"/>
    </row>
    <row r="170" ht="15.75" customHeight="1">
      <c r="A170" s="43"/>
    </row>
    <row r="171" ht="15.75" customHeight="1">
      <c r="A171" s="43"/>
    </row>
    <row r="172" ht="15.75" customHeight="1">
      <c r="A172" s="43"/>
    </row>
    <row r="173" ht="15.75" customHeight="1">
      <c r="A173" s="43"/>
    </row>
    <row r="174" ht="15.75" customHeight="1">
      <c r="A174" s="43"/>
    </row>
    <row r="175" ht="15.75" customHeight="1">
      <c r="A175" s="43"/>
    </row>
    <row r="176" ht="15.75" customHeight="1">
      <c r="A176" s="43"/>
    </row>
    <row r="177" ht="15.75" customHeight="1">
      <c r="A177" s="43"/>
    </row>
    <row r="178" ht="15.75" customHeight="1">
      <c r="A178" s="43"/>
    </row>
    <row r="179" ht="15.75" customHeight="1">
      <c r="A179" s="43"/>
    </row>
    <row r="180" ht="15.75" customHeight="1">
      <c r="A180" s="43"/>
    </row>
    <row r="181" ht="15.75" customHeight="1">
      <c r="A181" s="43"/>
    </row>
    <row r="182" ht="15.75" customHeight="1">
      <c r="A182" s="43"/>
    </row>
    <row r="183" ht="15.75" customHeight="1">
      <c r="A183" s="43"/>
    </row>
    <row r="184" ht="15.75" customHeight="1">
      <c r="A184" s="43"/>
    </row>
    <row r="185" ht="15.75" customHeight="1">
      <c r="A185" s="43"/>
    </row>
    <row r="186" ht="15.75" customHeight="1">
      <c r="A186" s="43"/>
    </row>
    <row r="187" ht="15.75" customHeight="1">
      <c r="A187" s="43"/>
    </row>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sheetData>
  <sheetProtection/>
  <mergeCells count="6">
    <mergeCell ref="A1:I1"/>
    <mergeCell ref="A2:I2"/>
    <mergeCell ref="C8:E8"/>
    <mergeCell ref="F8:I8"/>
    <mergeCell ref="A6:D6"/>
    <mergeCell ref="A5:D5"/>
  </mergeCells>
  <printOptions/>
  <pageMargins left="0.31496062992125984" right="0.31496062992125984" top="0.31496062992125984" bottom="0.2362204724409449" header="0.15748031496062992" footer="0.1968503937007874"/>
  <pageSetup horizontalDpi="600" verticalDpi="600" orientation="landscape" paperSize="9" scale="75" r:id="rId1"/>
</worksheet>
</file>

<file path=xl/worksheets/sheet23.xml><?xml version="1.0" encoding="utf-8"?>
<worksheet xmlns="http://schemas.openxmlformats.org/spreadsheetml/2006/main" xmlns:r="http://schemas.openxmlformats.org/officeDocument/2006/relationships">
  <dimension ref="A1:O73"/>
  <sheetViews>
    <sheetView zoomScale="75" zoomScaleNormal="75" zoomScalePageLayoutView="0" workbookViewId="0" topLeftCell="A1">
      <selection activeCell="A1" sqref="A1:J1"/>
    </sheetView>
  </sheetViews>
  <sheetFormatPr defaultColWidth="9.00390625" defaultRowHeight="16.5"/>
  <cols>
    <col min="1" max="1" width="27.25390625" style="13" customWidth="1"/>
    <col min="2" max="2" width="21.625" style="13" customWidth="1"/>
    <col min="3" max="10" width="18.125" style="13" customWidth="1"/>
  </cols>
  <sheetData>
    <row r="1" spans="1:10" s="168" customFormat="1" ht="42" customHeight="1">
      <c r="A1" s="317" t="s">
        <v>575</v>
      </c>
      <c r="B1" s="317"/>
      <c r="C1" s="318"/>
      <c r="D1" s="318"/>
      <c r="E1" s="318"/>
      <c r="F1" s="318"/>
      <c r="G1" s="318"/>
      <c r="H1" s="318"/>
      <c r="I1" s="318"/>
      <c r="J1" s="318"/>
    </row>
    <row r="2" spans="1:10" s="168" customFormat="1" ht="36" customHeight="1">
      <c r="A2" s="317" t="s">
        <v>775</v>
      </c>
      <c r="B2" s="317"/>
      <c r="C2" s="318"/>
      <c r="D2" s="318"/>
      <c r="E2" s="318"/>
      <c r="F2" s="318"/>
      <c r="G2" s="318"/>
      <c r="H2" s="318"/>
      <c r="I2" s="318"/>
      <c r="J2" s="318"/>
    </row>
    <row r="3" ht="3" customHeight="1"/>
    <row r="4" spans="1:3" ht="3" customHeight="1">
      <c r="A4" s="14"/>
      <c r="B4" s="14"/>
      <c r="C4" s="14"/>
    </row>
    <row r="5" spans="1:3" ht="32.25" customHeight="1">
      <c r="A5" s="319" t="s">
        <v>679</v>
      </c>
      <c r="B5" s="319"/>
      <c r="C5" s="319"/>
    </row>
    <row r="6" spans="1:3" ht="33.75" customHeight="1">
      <c r="A6" s="319" t="s">
        <v>576</v>
      </c>
      <c r="B6" s="319"/>
      <c r="C6" s="319"/>
    </row>
    <row r="7" ht="3" customHeight="1"/>
    <row r="8" spans="1:10" ht="32.25" customHeight="1">
      <c r="A8" s="77"/>
      <c r="B8" s="105"/>
      <c r="C8" s="345" t="s">
        <v>577</v>
      </c>
      <c r="D8" s="341"/>
      <c r="E8" s="341"/>
      <c r="F8" s="342"/>
      <c r="G8" s="345" t="s">
        <v>578</v>
      </c>
      <c r="H8" s="341"/>
      <c r="I8" s="341"/>
      <c r="J8" s="342"/>
    </row>
    <row r="9" spans="1:10" ht="32.25" customHeight="1">
      <c r="A9" s="78"/>
      <c r="B9" s="22"/>
      <c r="C9" s="88" t="s">
        <v>566</v>
      </c>
      <c r="D9" s="88" t="s">
        <v>579</v>
      </c>
      <c r="E9" s="88" t="s">
        <v>580</v>
      </c>
      <c r="F9" s="88" t="s">
        <v>568</v>
      </c>
      <c r="G9" s="88" t="s">
        <v>581</v>
      </c>
      <c r="H9" s="88" t="s">
        <v>582</v>
      </c>
      <c r="I9" s="88" t="s">
        <v>583</v>
      </c>
      <c r="J9" s="88" t="s">
        <v>584</v>
      </c>
    </row>
    <row r="10" spans="1:10" s="171" customFormat="1" ht="15.75" customHeight="1">
      <c r="A10" s="173"/>
      <c r="B10" s="22"/>
      <c r="C10" s="174" t="s">
        <v>570</v>
      </c>
      <c r="D10" s="174" t="s">
        <v>585</v>
      </c>
      <c r="E10" s="174" t="s">
        <v>586</v>
      </c>
      <c r="F10" s="174" t="s">
        <v>587</v>
      </c>
      <c r="G10" s="174" t="s">
        <v>588</v>
      </c>
      <c r="H10" s="174" t="s">
        <v>589</v>
      </c>
      <c r="I10" s="174" t="s">
        <v>590</v>
      </c>
      <c r="J10" s="174" t="s">
        <v>587</v>
      </c>
    </row>
    <row r="11" spans="1:10" s="171" customFormat="1" ht="15.75" customHeight="1">
      <c r="A11" s="173"/>
      <c r="B11" s="22"/>
      <c r="C11" s="174"/>
      <c r="D11" s="174"/>
      <c r="E11" s="174"/>
      <c r="F11" s="174" t="s">
        <v>591</v>
      </c>
      <c r="G11" s="174"/>
      <c r="H11" s="174"/>
      <c r="I11" s="174"/>
      <c r="J11" s="174" t="s">
        <v>592</v>
      </c>
    </row>
    <row r="12" spans="1:10" ht="32.25" customHeight="1">
      <c r="A12" s="82" t="s">
        <v>573</v>
      </c>
      <c r="B12" s="86" t="s">
        <v>243</v>
      </c>
      <c r="C12" s="19"/>
      <c r="D12" s="19"/>
      <c r="E12" s="89" t="s">
        <v>574</v>
      </c>
      <c r="F12" s="89" t="s">
        <v>574</v>
      </c>
      <c r="G12" s="19"/>
      <c r="H12" s="89" t="s">
        <v>593</v>
      </c>
      <c r="I12" s="89" t="s">
        <v>574</v>
      </c>
      <c r="J12" s="89" t="s">
        <v>574</v>
      </c>
    </row>
    <row r="13" spans="1:10" ht="30" customHeight="1">
      <c r="A13" s="229" t="s">
        <v>650</v>
      </c>
      <c r="B13" s="250" t="s">
        <v>114</v>
      </c>
      <c r="C13" s="209" t="s">
        <v>520</v>
      </c>
      <c r="D13" s="209" t="s">
        <v>520</v>
      </c>
      <c r="E13" s="209" t="s">
        <v>520</v>
      </c>
      <c r="F13" s="209" t="s">
        <v>520</v>
      </c>
      <c r="G13" s="209" t="s">
        <v>520</v>
      </c>
      <c r="H13" s="209" t="s">
        <v>520</v>
      </c>
      <c r="I13" s="209" t="s">
        <v>520</v>
      </c>
      <c r="J13" s="209" t="s">
        <v>520</v>
      </c>
    </row>
    <row r="14" spans="1:10" ht="18" customHeight="1">
      <c r="A14" s="83" t="s">
        <v>651</v>
      </c>
      <c r="B14" s="250" t="s">
        <v>636</v>
      </c>
      <c r="C14" s="209">
        <v>60</v>
      </c>
      <c r="D14" s="209">
        <v>1399</v>
      </c>
      <c r="E14" s="209" t="s">
        <v>520</v>
      </c>
      <c r="F14" s="209">
        <v>2084</v>
      </c>
      <c r="G14" s="209" t="s">
        <v>520</v>
      </c>
      <c r="H14" s="209" t="s">
        <v>520</v>
      </c>
      <c r="I14" s="209" t="s">
        <v>520</v>
      </c>
      <c r="J14" s="209">
        <v>16</v>
      </c>
    </row>
    <row r="15" spans="1:10" ht="18" customHeight="1">
      <c r="A15" s="83" t="s">
        <v>126</v>
      </c>
      <c r="B15" s="250" t="s">
        <v>683</v>
      </c>
      <c r="C15" s="209">
        <v>5</v>
      </c>
      <c r="D15" s="209">
        <v>24</v>
      </c>
      <c r="E15" s="209" t="s">
        <v>520</v>
      </c>
      <c r="F15" s="209">
        <v>23</v>
      </c>
      <c r="G15" s="209">
        <v>94</v>
      </c>
      <c r="H15" s="209">
        <v>7798458</v>
      </c>
      <c r="I15" s="209">
        <v>2030525</v>
      </c>
      <c r="J15" s="209">
        <v>365608</v>
      </c>
    </row>
    <row r="16" spans="1:10" ht="18" customHeight="1">
      <c r="A16" s="83" t="s">
        <v>3</v>
      </c>
      <c r="B16" s="230" t="s">
        <v>4</v>
      </c>
      <c r="C16" s="209">
        <v>4804</v>
      </c>
      <c r="D16" s="209">
        <v>378351</v>
      </c>
      <c r="E16" s="209" t="s">
        <v>520</v>
      </c>
      <c r="F16" s="209">
        <v>767118</v>
      </c>
      <c r="G16" s="209">
        <v>3</v>
      </c>
      <c r="H16" s="209">
        <v>18974</v>
      </c>
      <c r="I16" s="209" t="s">
        <v>520</v>
      </c>
      <c r="J16" s="209">
        <v>142</v>
      </c>
    </row>
    <row r="17" spans="1:10" ht="18" customHeight="1">
      <c r="A17" s="83" t="s">
        <v>125</v>
      </c>
      <c r="B17" s="250"/>
      <c r="C17" s="209" t="s">
        <v>520</v>
      </c>
      <c r="D17" s="209" t="s">
        <v>520</v>
      </c>
      <c r="E17" s="209" t="s">
        <v>520</v>
      </c>
      <c r="F17" s="209" t="s">
        <v>520</v>
      </c>
      <c r="G17" s="209" t="s">
        <v>520</v>
      </c>
      <c r="H17" s="209" t="s">
        <v>520</v>
      </c>
      <c r="I17" s="209" t="s">
        <v>520</v>
      </c>
      <c r="J17" s="209" t="s">
        <v>520</v>
      </c>
    </row>
    <row r="18" spans="1:10" ht="30" customHeight="1">
      <c r="A18" s="83" t="s">
        <v>127</v>
      </c>
      <c r="B18" s="250" t="s">
        <v>171</v>
      </c>
      <c r="C18" s="209">
        <v>207</v>
      </c>
      <c r="D18" s="209">
        <v>43380</v>
      </c>
      <c r="E18" s="209" t="s">
        <v>520</v>
      </c>
      <c r="F18" s="209">
        <v>15385</v>
      </c>
      <c r="G18" s="209" t="s">
        <v>520</v>
      </c>
      <c r="H18" s="209" t="s">
        <v>520</v>
      </c>
      <c r="I18" s="209" t="s">
        <v>520</v>
      </c>
      <c r="J18" s="209" t="s">
        <v>520</v>
      </c>
    </row>
    <row r="19" spans="1:10" ht="18" customHeight="1">
      <c r="A19" s="83" t="s">
        <v>128</v>
      </c>
      <c r="B19" s="250" t="s">
        <v>172</v>
      </c>
      <c r="C19" s="209">
        <v>370</v>
      </c>
      <c r="D19" s="209">
        <v>118487</v>
      </c>
      <c r="E19" s="209" t="s">
        <v>520</v>
      </c>
      <c r="F19" s="209">
        <v>84656</v>
      </c>
      <c r="G19" s="209" t="s">
        <v>520</v>
      </c>
      <c r="H19" s="209" t="s">
        <v>520</v>
      </c>
      <c r="I19" s="209" t="s">
        <v>520</v>
      </c>
      <c r="J19" s="209" t="s">
        <v>520</v>
      </c>
    </row>
    <row r="20" spans="1:10" ht="18" customHeight="1">
      <c r="A20" s="83" t="s">
        <v>612</v>
      </c>
      <c r="B20" s="250" t="s">
        <v>115</v>
      </c>
      <c r="C20" s="209">
        <v>1</v>
      </c>
      <c r="D20" s="209">
        <v>6947</v>
      </c>
      <c r="E20" s="209" t="s">
        <v>520</v>
      </c>
      <c r="F20" s="209">
        <v>566</v>
      </c>
      <c r="G20" s="209" t="s">
        <v>520</v>
      </c>
      <c r="H20" s="209" t="s">
        <v>520</v>
      </c>
      <c r="I20" s="209" t="s">
        <v>520</v>
      </c>
      <c r="J20" s="209" t="s">
        <v>520</v>
      </c>
    </row>
    <row r="21" spans="1:10" ht="18" customHeight="1">
      <c r="A21" s="83" t="s">
        <v>129</v>
      </c>
      <c r="B21" s="250" t="s">
        <v>681</v>
      </c>
      <c r="C21" s="209">
        <v>1</v>
      </c>
      <c r="D21" s="209">
        <v>54</v>
      </c>
      <c r="E21" s="209" t="s">
        <v>520</v>
      </c>
      <c r="F21" s="209">
        <v>90</v>
      </c>
      <c r="G21" s="209">
        <v>29615</v>
      </c>
      <c r="H21" s="209">
        <v>8659366</v>
      </c>
      <c r="I21" s="209">
        <v>148140</v>
      </c>
      <c r="J21" s="209">
        <v>292852</v>
      </c>
    </row>
    <row r="22" spans="1:10" ht="18" customHeight="1">
      <c r="A22" s="83" t="s">
        <v>130</v>
      </c>
      <c r="B22" s="250" t="s">
        <v>663</v>
      </c>
      <c r="C22" s="209">
        <v>985</v>
      </c>
      <c r="D22" s="209">
        <v>91716</v>
      </c>
      <c r="E22" s="209" t="s">
        <v>520</v>
      </c>
      <c r="F22" s="209">
        <v>90892</v>
      </c>
      <c r="G22" s="209" t="s">
        <v>520</v>
      </c>
      <c r="H22" s="209" t="s">
        <v>520</v>
      </c>
      <c r="I22" s="209" t="s">
        <v>520</v>
      </c>
      <c r="J22" s="209" t="s">
        <v>520</v>
      </c>
    </row>
    <row r="23" spans="1:10" ht="30" customHeight="1">
      <c r="A23" s="83" t="s">
        <v>131</v>
      </c>
      <c r="B23" s="230"/>
      <c r="C23" s="209">
        <v>1</v>
      </c>
      <c r="D23" s="209">
        <v>8</v>
      </c>
      <c r="E23" s="209" t="s">
        <v>520</v>
      </c>
      <c r="F23" s="209">
        <v>1</v>
      </c>
      <c r="G23" s="209" t="s">
        <v>520</v>
      </c>
      <c r="H23" s="209" t="s">
        <v>520</v>
      </c>
      <c r="I23" s="209" t="s">
        <v>520</v>
      </c>
      <c r="J23" s="209" t="s">
        <v>520</v>
      </c>
    </row>
    <row r="24" spans="1:10" ht="18" customHeight="1">
      <c r="A24" s="83" t="s">
        <v>613</v>
      </c>
      <c r="B24" s="250" t="s">
        <v>633</v>
      </c>
      <c r="C24" s="209" t="s">
        <v>520</v>
      </c>
      <c r="D24" s="209" t="s">
        <v>520</v>
      </c>
      <c r="E24" s="209" t="s">
        <v>520</v>
      </c>
      <c r="F24" s="209" t="s">
        <v>520</v>
      </c>
      <c r="G24" s="209" t="s">
        <v>520</v>
      </c>
      <c r="H24" s="209" t="s">
        <v>520</v>
      </c>
      <c r="I24" s="209" t="s">
        <v>520</v>
      </c>
      <c r="J24" s="209" t="s">
        <v>520</v>
      </c>
    </row>
    <row r="25" spans="1:10" ht="18" customHeight="1">
      <c r="A25" s="83" t="s">
        <v>614</v>
      </c>
      <c r="B25" s="250" t="s">
        <v>601</v>
      </c>
      <c r="C25" s="209">
        <v>80</v>
      </c>
      <c r="D25" s="209">
        <v>10433</v>
      </c>
      <c r="E25" s="209" t="s">
        <v>520</v>
      </c>
      <c r="F25" s="209">
        <v>11133</v>
      </c>
      <c r="G25" s="209" t="s">
        <v>520</v>
      </c>
      <c r="H25" s="209" t="s">
        <v>520</v>
      </c>
      <c r="I25" s="209" t="s">
        <v>520</v>
      </c>
      <c r="J25" s="209" t="s">
        <v>520</v>
      </c>
    </row>
    <row r="26" spans="1:10" ht="18" customHeight="1">
      <c r="A26" s="83" t="s">
        <v>132</v>
      </c>
      <c r="B26" s="250" t="s">
        <v>176</v>
      </c>
      <c r="C26" s="209" t="s">
        <v>520</v>
      </c>
      <c r="D26" s="209" t="s">
        <v>520</v>
      </c>
      <c r="E26" s="209" t="s">
        <v>520</v>
      </c>
      <c r="F26" s="209" t="s">
        <v>520</v>
      </c>
      <c r="G26" s="209" t="s">
        <v>520</v>
      </c>
      <c r="H26" s="209" t="s">
        <v>520</v>
      </c>
      <c r="I26" s="209" t="s">
        <v>520</v>
      </c>
      <c r="J26" s="209" t="s">
        <v>520</v>
      </c>
    </row>
    <row r="27" spans="1:10" ht="18" customHeight="1">
      <c r="A27" s="83" t="s">
        <v>133</v>
      </c>
      <c r="B27" s="250" t="s">
        <v>178</v>
      </c>
      <c r="C27" s="209">
        <v>50</v>
      </c>
      <c r="D27" s="209">
        <v>15414</v>
      </c>
      <c r="E27" s="209" t="s">
        <v>520</v>
      </c>
      <c r="F27" s="209">
        <v>18120</v>
      </c>
      <c r="G27" s="209" t="s">
        <v>520</v>
      </c>
      <c r="H27" s="209" t="s">
        <v>520</v>
      </c>
      <c r="I27" s="209" t="s">
        <v>520</v>
      </c>
      <c r="J27" s="209" t="s">
        <v>520</v>
      </c>
    </row>
    <row r="28" spans="1:10" ht="30" customHeight="1">
      <c r="A28" s="83" t="s">
        <v>680</v>
      </c>
      <c r="B28" s="81"/>
      <c r="C28" s="209" t="s">
        <v>520</v>
      </c>
      <c r="D28" s="209" t="s">
        <v>520</v>
      </c>
      <c r="E28" s="209" t="s">
        <v>520</v>
      </c>
      <c r="F28" s="209" t="s">
        <v>520</v>
      </c>
      <c r="G28" s="209" t="s">
        <v>520</v>
      </c>
      <c r="H28" s="209" t="s">
        <v>520</v>
      </c>
      <c r="I28" s="209" t="s">
        <v>520</v>
      </c>
      <c r="J28" s="209" t="s">
        <v>520</v>
      </c>
    </row>
    <row r="29" spans="1:10" ht="18" customHeight="1">
      <c r="A29" s="83" t="s">
        <v>135</v>
      </c>
      <c r="B29" s="250" t="s">
        <v>634</v>
      </c>
      <c r="C29" s="209">
        <v>133</v>
      </c>
      <c r="D29" s="209">
        <v>7486</v>
      </c>
      <c r="E29" s="209" t="s">
        <v>520</v>
      </c>
      <c r="F29" s="209">
        <v>11443</v>
      </c>
      <c r="G29" s="209">
        <v>3839</v>
      </c>
      <c r="H29" s="209">
        <v>3460091</v>
      </c>
      <c r="I29" s="209">
        <v>85018</v>
      </c>
      <c r="J29" s="209">
        <v>166191</v>
      </c>
    </row>
    <row r="30" spans="1:10" ht="18" customHeight="1">
      <c r="A30" s="83" t="s">
        <v>615</v>
      </c>
      <c r="B30" s="250" t="s">
        <v>635</v>
      </c>
      <c r="C30" s="209">
        <v>126</v>
      </c>
      <c r="D30" s="209">
        <v>14454</v>
      </c>
      <c r="E30" s="209" t="s">
        <v>520</v>
      </c>
      <c r="F30" s="209">
        <v>77893</v>
      </c>
      <c r="G30" s="209" t="s">
        <v>520</v>
      </c>
      <c r="H30" s="209" t="s">
        <v>520</v>
      </c>
      <c r="I30" s="209" t="s">
        <v>520</v>
      </c>
      <c r="J30" s="209" t="s">
        <v>520</v>
      </c>
    </row>
    <row r="31" spans="1:10" ht="18" customHeight="1">
      <c r="A31" s="83" t="s">
        <v>182</v>
      </c>
      <c r="B31" s="81"/>
      <c r="C31" s="209" t="s">
        <v>520</v>
      </c>
      <c r="D31" s="209" t="s">
        <v>520</v>
      </c>
      <c r="E31" s="209" t="s">
        <v>520</v>
      </c>
      <c r="F31" s="209" t="s">
        <v>520</v>
      </c>
      <c r="G31" s="209" t="s">
        <v>520</v>
      </c>
      <c r="H31" s="209" t="s">
        <v>520</v>
      </c>
      <c r="I31" s="209" t="s">
        <v>520</v>
      </c>
      <c r="J31" s="209" t="s">
        <v>520</v>
      </c>
    </row>
    <row r="32" spans="1:10" ht="18" customHeight="1">
      <c r="A32" s="83" t="s">
        <v>136</v>
      </c>
      <c r="B32" s="81"/>
      <c r="C32" s="209" t="s">
        <v>520</v>
      </c>
      <c r="D32" s="209" t="s">
        <v>520</v>
      </c>
      <c r="E32" s="209" t="s">
        <v>520</v>
      </c>
      <c r="F32" s="209" t="s">
        <v>520</v>
      </c>
      <c r="G32" s="209" t="s">
        <v>520</v>
      </c>
      <c r="H32" s="209" t="s">
        <v>520</v>
      </c>
      <c r="I32" s="209" t="s">
        <v>520</v>
      </c>
      <c r="J32" s="209" t="s">
        <v>520</v>
      </c>
    </row>
    <row r="33" spans="1:10" ht="30" customHeight="1">
      <c r="A33" s="83" t="s">
        <v>137</v>
      </c>
      <c r="B33" s="250" t="s">
        <v>184</v>
      </c>
      <c r="C33" s="209">
        <v>11</v>
      </c>
      <c r="D33" s="209">
        <v>32210</v>
      </c>
      <c r="E33" s="209" t="s">
        <v>520</v>
      </c>
      <c r="F33" s="209">
        <v>5438</v>
      </c>
      <c r="G33" s="209" t="s">
        <v>520</v>
      </c>
      <c r="H33" s="209" t="s">
        <v>520</v>
      </c>
      <c r="I33" s="209" t="s">
        <v>520</v>
      </c>
      <c r="J33" s="209" t="s">
        <v>520</v>
      </c>
    </row>
    <row r="34" spans="1:10" ht="18" customHeight="1">
      <c r="A34" s="83" t="s">
        <v>616</v>
      </c>
      <c r="B34" s="230"/>
      <c r="C34" s="209" t="s">
        <v>520</v>
      </c>
      <c r="D34" s="209" t="s">
        <v>520</v>
      </c>
      <c r="E34" s="209" t="s">
        <v>520</v>
      </c>
      <c r="F34" s="209" t="s">
        <v>520</v>
      </c>
      <c r="G34" s="209" t="s">
        <v>520</v>
      </c>
      <c r="H34" s="209" t="s">
        <v>520</v>
      </c>
      <c r="I34" s="209" t="s">
        <v>520</v>
      </c>
      <c r="J34" s="209" t="s">
        <v>520</v>
      </c>
    </row>
    <row r="35" spans="1:15" s="117" customFormat="1" ht="18" customHeight="1">
      <c r="A35" s="83" t="s">
        <v>617</v>
      </c>
      <c r="B35" s="250" t="s">
        <v>682</v>
      </c>
      <c r="C35" s="209" t="s">
        <v>520</v>
      </c>
      <c r="D35" s="209" t="s">
        <v>520</v>
      </c>
      <c r="E35" s="209" t="s">
        <v>520</v>
      </c>
      <c r="F35" s="209" t="s">
        <v>520</v>
      </c>
      <c r="G35" s="209" t="s">
        <v>520</v>
      </c>
      <c r="H35" s="209" t="s">
        <v>520</v>
      </c>
      <c r="I35" s="209" t="s">
        <v>520</v>
      </c>
      <c r="J35" s="209" t="s">
        <v>520</v>
      </c>
      <c r="L35"/>
      <c r="M35"/>
      <c r="N35"/>
      <c r="O35"/>
    </row>
    <row r="36" spans="1:15" s="117" customFormat="1" ht="18" customHeight="1">
      <c r="A36" s="83" t="s">
        <v>750</v>
      </c>
      <c r="B36" s="230" t="s">
        <v>751</v>
      </c>
      <c r="C36" s="209">
        <v>308</v>
      </c>
      <c r="D36" s="209">
        <v>30799</v>
      </c>
      <c r="E36" s="209" t="s">
        <v>520</v>
      </c>
      <c r="F36" s="209">
        <v>18377</v>
      </c>
      <c r="G36" s="209">
        <v>2755</v>
      </c>
      <c r="H36" s="209">
        <v>3306611</v>
      </c>
      <c r="I36" s="209">
        <v>52843</v>
      </c>
      <c r="J36" s="209">
        <v>160010</v>
      </c>
      <c r="L36"/>
      <c r="M36"/>
      <c r="N36"/>
      <c r="O36"/>
    </row>
    <row r="37" spans="1:15" s="117" customFormat="1" ht="18" customHeight="1">
      <c r="A37" s="84" t="s">
        <v>652</v>
      </c>
      <c r="B37" s="251" t="s">
        <v>653</v>
      </c>
      <c r="C37" s="210" t="s">
        <v>520</v>
      </c>
      <c r="D37" s="210" t="s">
        <v>520</v>
      </c>
      <c r="E37" s="210" t="s">
        <v>520</v>
      </c>
      <c r="F37" s="210" t="s">
        <v>520</v>
      </c>
      <c r="G37" s="210" t="s">
        <v>520</v>
      </c>
      <c r="H37" s="210" t="s">
        <v>520</v>
      </c>
      <c r="I37" s="210" t="s">
        <v>520</v>
      </c>
      <c r="J37" s="210" t="s">
        <v>520</v>
      </c>
      <c r="L37"/>
      <c r="M37"/>
      <c r="N37"/>
      <c r="O37"/>
    </row>
    <row r="38" spans="1:15" s="117" customFormat="1" ht="30" customHeight="1">
      <c r="A38" s="83" t="s">
        <v>138</v>
      </c>
      <c r="B38" s="250"/>
      <c r="C38" s="209" t="s">
        <v>520</v>
      </c>
      <c r="D38" s="209" t="s">
        <v>520</v>
      </c>
      <c r="E38" s="209" t="s">
        <v>520</v>
      </c>
      <c r="F38" s="209" t="s">
        <v>520</v>
      </c>
      <c r="G38" s="209" t="s">
        <v>520</v>
      </c>
      <c r="H38" s="209" t="s">
        <v>520</v>
      </c>
      <c r="I38" s="209" t="s">
        <v>520</v>
      </c>
      <c r="J38" s="209" t="s">
        <v>520</v>
      </c>
      <c r="L38"/>
      <c r="M38"/>
      <c r="N38"/>
      <c r="O38"/>
    </row>
    <row r="39" spans="1:15" s="117" customFormat="1" ht="18" customHeight="1">
      <c r="A39" s="83" t="s">
        <v>618</v>
      </c>
      <c r="B39" s="250" t="s">
        <v>597</v>
      </c>
      <c r="C39" s="209">
        <v>3</v>
      </c>
      <c r="D39" s="209">
        <v>3451</v>
      </c>
      <c r="E39" s="209">
        <v>372</v>
      </c>
      <c r="F39" s="209">
        <v>2767</v>
      </c>
      <c r="G39" s="209">
        <v>64</v>
      </c>
      <c r="H39" s="209">
        <v>484618</v>
      </c>
      <c r="I39" s="209">
        <v>1690</v>
      </c>
      <c r="J39" s="209">
        <v>15532</v>
      </c>
      <c r="L39"/>
      <c r="M39"/>
      <c r="N39"/>
      <c r="O39"/>
    </row>
    <row r="40" spans="1:10" ht="18" customHeight="1">
      <c r="A40" s="83" t="s">
        <v>139</v>
      </c>
      <c r="B40" s="81"/>
      <c r="C40" s="209" t="s">
        <v>520</v>
      </c>
      <c r="D40" s="209" t="s">
        <v>520</v>
      </c>
      <c r="E40" s="209" t="s">
        <v>520</v>
      </c>
      <c r="F40" s="209" t="s">
        <v>520</v>
      </c>
      <c r="G40" s="209" t="s">
        <v>520</v>
      </c>
      <c r="H40" s="209" t="s">
        <v>520</v>
      </c>
      <c r="I40" s="209" t="s">
        <v>520</v>
      </c>
      <c r="J40" s="209" t="s">
        <v>520</v>
      </c>
    </row>
    <row r="41" spans="1:10" ht="18" customHeight="1">
      <c r="A41" s="83" t="s">
        <v>140</v>
      </c>
      <c r="B41" s="250" t="s">
        <v>186</v>
      </c>
      <c r="C41" s="209">
        <v>24</v>
      </c>
      <c r="D41" s="209">
        <v>4786</v>
      </c>
      <c r="E41" s="209" t="s">
        <v>520</v>
      </c>
      <c r="F41" s="209">
        <v>8122</v>
      </c>
      <c r="G41" s="209" t="s">
        <v>520</v>
      </c>
      <c r="H41" s="209" t="s">
        <v>520</v>
      </c>
      <c r="I41" s="209" t="s">
        <v>520</v>
      </c>
      <c r="J41" s="209" t="s">
        <v>520</v>
      </c>
    </row>
    <row r="42" spans="1:10" ht="18" customHeight="1">
      <c r="A42" s="83" t="s">
        <v>141</v>
      </c>
      <c r="B42" s="250" t="s">
        <v>189</v>
      </c>
      <c r="C42" s="209" t="s">
        <v>520</v>
      </c>
      <c r="D42" s="209" t="s">
        <v>520</v>
      </c>
      <c r="E42" s="209" t="s">
        <v>520</v>
      </c>
      <c r="F42" s="209" t="s">
        <v>520</v>
      </c>
      <c r="G42" s="209" t="s">
        <v>520</v>
      </c>
      <c r="H42" s="209" t="s">
        <v>520</v>
      </c>
      <c r="I42" s="209" t="s">
        <v>520</v>
      </c>
      <c r="J42" s="209" t="s">
        <v>520</v>
      </c>
    </row>
    <row r="43" spans="1:10" ht="30" customHeight="1">
      <c r="A43" s="83" t="s">
        <v>142</v>
      </c>
      <c r="B43" s="250" t="s">
        <v>191</v>
      </c>
      <c r="C43" s="209">
        <v>3</v>
      </c>
      <c r="D43" s="209">
        <v>6368</v>
      </c>
      <c r="E43" s="209" t="s">
        <v>520</v>
      </c>
      <c r="F43" s="209">
        <v>2800</v>
      </c>
      <c r="G43" s="209">
        <v>154451</v>
      </c>
      <c r="H43" s="209">
        <v>39179937</v>
      </c>
      <c r="I43" s="209">
        <v>1238555</v>
      </c>
      <c r="J43" s="209">
        <v>1323270</v>
      </c>
    </row>
    <row r="44" spans="1:10" ht="18" customHeight="1">
      <c r="A44" s="83" t="s">
        <v>143</v>
      </c>
      <c r="B44" s="250" t="s">
        <v>193</v>
      </c>
      <c r="C44" s="209">
        <v>682</v>
      </c>
      <c r="D44" s="209">
        <v>21977</v>
      </c>
      <c r="E44" s="209" t="s">
        <v>520</v>
      </c>
      <c r="F44" s="209">
        <v>25126</v>
      </c>
      <c r="G44" s="209" t="s">
        <v>520</v>
      </c>
      <c r="H44" s="209" t="s">
        <v>520</v>
      </c>
      <c r="I44" s="209" t="s">
        <v>520</v>
      </c>
      <c r="J44" s="209" t="s">
        <v>520</v>
      </c>
    </row>
    <row r="45" spans="1:10" ht="18" customHeight="1">
      <c r="A45" s="83" t="s">
        <v>146</v>
      </c>
      <c r="B45" s="250" t="s">
        <v>654</v>
      </c>
      <c r="C45" s="209">
        <v>9993</v>
      </c>
      <c r="D45" s="209">
        <v>208270</v>
      </c>
      <c r="E45" s="209">
        <v>464</v>
      </c>
      <c r="F45" s="209">
        <v>410858</v>
      </c>
      <c r="G45" s="209">
        <v>115908</v>
      </c>
      <c r="H45" s="209">
        <v>26879985</v>
      </c>
      <c r="I45" s="209">
        <v>681571</v>
      </c>
      <c r="J45" s="209">
        <v>1119349</v>
      </c>
    </row>
    <row r="46" spans="1:10" ht="18" customHeight="1">
      <c r="A46" s="83" t="s">
        <v>147</v>
      </c>
      <c r="B46" s="81"/>
      <c r="C46" s="209" t="s">
        <v>520</v>
      </c>
      <c r="D46" s="209" t="s">
        <v>520</v>
      </c>
      <c r="E46" s="209" t="s">
        <v>520</v>
      </c>
      <c r="F46" s="209" t="s">
        <v>520</v>
      </c>
      <c r="G46" s="209" t="s">
        <v>520</v>
      </c>
      <c r="H46" s="209" t="s">
        <v>520</v>
      </c>
      <c r="I46" s="209" t="s">
        <v>520</v>
      </c>
      <c r="J46" s="209" t="s">
        <v>520</v>
      </c>
    </row>
    <row r="47" spans="1:10" ht="18" customHeight="1">
      <c r="A47" s="83" t="s">
        <v>148</v>
      </c>
      <c r="B47" s="250" t="s">
        <v>655</v>
      </c>
      <c r="C47" s="209">
        <v>966</v>
      </c>
      <c r="D47" s="209">
        <v>29532</v>
      </c>
      <c r="E47" s="209" t="s">
        <v>520</v>
      </c>
      <c r="F47" s="209">
        <v>45508</v>
      </c>
      <c r="G47" s="209">
        <v>2434</v>
      </c>
      <c r="H47" s="209">
        <v>120077</v>
      </c>
      <c r="I47" s="209">
        <v>1805</v>
      </c>
      <c r="J47" s="209">
        <v>9105</v>
      </c>
    </row>
    <row r="48" spans="1:10" ht="30" customHeight="1">
      <c r="A48" s="83" t="s">
        <v>619</v>
      </c>
      <c r="B48" s="250" t="s">
        <v>656</v>
      </c>
      <c r="C48" s="209" t="s">
        <v>520</v>
      </c>
      <c r="D48" s="209" t="s">
        <v>520</v>
      </c>
      <c r="E48" s="209" t="s">
        <v>520</v>
      </c>
      <c r="F48" s="209" t="s">
        <v>520</v>
      </c>
      <c r="G48" s="209" t="s">
        <v>520</v>
      </c>
      <c r="H48" s="209" t="s">
        <v>520</v>
      </c>
      <c r="I48" s="209" t="s">
        <v>520</v>
      </c>
      <c r="J48" s="209" t="s">
        <v>520</v>
      </c>
    </row>
    <row r="49" spans="1:10" ht="18" customHeight="1">
      <c r="A49" s="83" t="s">
        <v>149</v>
      </c>
      <c r="B49" s="250" t="s">
        <v>201</v>
      </c>
      <c r="C49" s="209" t="s">
        <v>520</v>
      </c>
      <c r="D49" s="209" t="s">
        <v>520</v>
      </c>
      <c r="E49" s="209" t="s">
        <v>520</v>
      </c>
      <c r="F49" s="209" t="s">
        <v>520</v>
      </c>
      <c r="G49" s="209" t="s">
        <v>520</v>
      </c>
      <c r="H49" s="209" t="s">
        <v>520</v>
      </c>
      <c r="I49" s="209" t="s">
        <v>520</v>
      </c>
      <c r="J49" s="209" t="s">
        <v>520</v>
      </c>
    </row>
    <row r="50" spans="1:10" ht="18" customHeight="1">
      <c r="A50" s="83" t="s">
        <v>620</v>
      </c>
      <c r="B50" s="81"/>
      <c r="C50" s="209" t="s">
        <v>520</v>
      </c>
      <c r="D50" s="209" t="s">
        <v>520</v>
      </c>
      <c r="E50" s="209" t="s">
        <v>520</v>
      </c>
      <c r="F50" s="209" t="s">
        <v>520</v>
      </c>
      <c r="G50" s="209" t="s">
        <v>520</v>
      </c>
      <c r="H50" s="209" t="s">
        <v>520</v>
      </c>
      <c r="I50" s="209" t="s">
        <v>520</v>
      </c>
      <c r="J50" s="209" t="s">
        <v>520</v>
      </c>
    </row>
    <row r="51" spans="1:10" ht="18" customHeight="1">
      <c r="A51" s="83" t="s">
        <v>150</v>
      </c>
      <c r="B51" s="230"/>
      <c r="C51" s="209" t="s">
        <v>520</v>
      </c>
      <c r="D51" s="209" t="s">
        <v>520</v>
      </c>
      <c r="E51" s="209" t="s">
        <v>520</v>
      </c>
      <c r="F51" s="209" t="s">
        <v>520</v>
      </c>
      <c r="G51" s="209" t="s">
        <v>520</v>
      </c>
      <c r="H51" s="209" t="s">
        <v>520</v>
      </c>
      <c r="I51" s="209" t="s">
        <v>520</v>
      </c>
      <c r="J51" s="209" t="s">
        <v>520</v>
      </c>
    </row>
    <row r="52" spans="1:10" ht="18" customHeight="1">
      <c r="A52" s="83" t="s">
        <v>151</v>
      </c>
      <c r="B52" s="250" t="s">
        <v>205</v>
      </c>
      <c r="C52" s="209" t="s">
        <v>520</v>
      </c>
      <c r="D52" s="209" t="s">
        <v>520</v>
      </c>
      <c r="E52" s="209" t="s">
        <v>520</v>
      </c>
      <c r="F52" s="209" t="s">
        <v>520</v>
      </c>
      <c r="G52" s="209" t="s">
        <v>520</v>
      </c>
      <c r="H52" s="209" t="s">
        <v>520</v>
      </c>
      <c r="I52" s="209" t="s">
        <v>520</v>
      </c>
      <c r="J52" s="209" t="s">
        <v>520</v>
      </c>
    </row>
    <row r="53" spans="1:10" ht="30" customHeight="1">
      <c r="A53" s="83" t="s">
        <v>770</v>
      </c>
      <c r="B53" s="270" t="s">
        <v>777</v>
      </c>
      <c r="C53" s="209" t="s">
        <v>520</v>
      </c>
      <c r="D53" s="209" t="s">
        <v>520</v>
      </c>
      <c r="E53" s="209" t="s">
        <v>520</v>
      </c>
      <c r="F53" s="209" t="s">
        <v>520</v>
      </c>
      <c r="G53" s="209" t="s">
        <v>520</v>
      </c>
      <c r="H53" s="209" t="s">
        <v>520</v>
      </c>
      <c r="I53" s="209" t="s">
        <v>520</v>
      </c>
      <c r="J53" s="209" t="s">
        <v>520</v>
      </c>
    </row>
    <row r="54" spans="1:15" s="117" customFormat="1" ht="18" customHeight="1">
      <c r="A54" s="83" t="s">
        <v>621</v>
      </c>
      <c r="B54" s="250"/>
      <c r="C54" s="209" t="s">
        <v>520</v>
      </c>
      <c r="D54" s="209" t="s">
        <v>520</v>
      </c>
      <c r="E54" s="209" t="s">
        <v>520</v>
      </c>
      <c r="F54" s="209" t="s">
        <v>520</v>
      </c>
      <c r="G54" s="209" t="s">
        <v>520</v>
      </c>
      <c r="H54" s="209" t="s">
        <v>520</v>
      </c>
      <c r="I54" s="209" t="s">
        <v>520</v>
      </c>
      <c r="J54" s="209" t="s">
        <v>520</v>
      </c>
      <c r="L54"/>
      <c r="M54"/>
      <c r="N54"/>
      <c r="O54"/>
    </row>
    <row r="55" spans="1:15" s="117" customFormat="1" ht="18" customHeight="1">
      <c r="A55" s="83" t="s">
        <v>152</v>
      </c>
      <c r="B55" s="250" t="s">
        <v>208</v>
      </c>
      <c r="C55" s="209" t="s">
        <v>520</v>
      </c>
      <c r="D55" s="209" t="s">
        <v>520</v>
      </c>
      <c r="E55" s="209" t="s">
        <v>520</v>
      </c>
      <c r="F55" s="209" t="s">
        <v>520</v>
      </c>
      <c r="G55" s="209">
        <v>27104</v>
      </c>
      <c r="H55" s="209">
        <v>5075631</v>
      </c>
      <c r="I55" s="209">
        <v>469773</v>
      </c>
      <c r="J55" s="209" t="s">
        <v>520</v>
      </c>
      <c r="L55"/>
      <c r="M55"/>
      <c r="N55"/>
      <c r="O55"/>
    </row>
    <row r="56" spans="1:15" s="117" customFormat="1" ht="18" customHeight="1">
      <c r="A56" s="83" t="s">
        <v>765</v>
      </c>
      <c r="B56" s="230" t="s">
        <v>766</v>
      </c>
      <c r="C56" s="209">
        <v>315</v>
      </c>
      <c r="D56" s="209">
        <v>14665</v>
      </c>
      <c r="E56" s="209" t="s">
        <v>520</v>
      </c>
      <c r="F56" s="209">
        <v>14202</v>
      </c>
      <c r="G56" s="209">
        <v>86</v>
      </c>
      <c r="H56" s="209">
        <v>2064784</v>
      </c>
      <c r="I56" s="209" t="s">
        <v>520</v>
      </c>
      <c r="J56" s="209">
        <v>195395</v>
      </c>
      <c r="L56"/>
      <c r="M56"/>
      <c r="N56"/>
      <c r="O56"/>
    </row>
    <row r="57" spans="1:10" ht="18" customHeight="1">
      <c r="A57" s="83" t="s">
        <v>154</v>
      </c>
      <c r="B57" s="230"/>
      <c r="C57" s="209" t="s">
        <v>520</v>
      </c>
      <c r="D57" s="209" t="s">
        <v>520</v>
      </c>
      <c r="E57" s="209" t="s">
        <v>520</v>
      </c>
      <c r="F57" s="209" t="s">
        <v>520</v>
      </c>
      <c r="G57" s="209" t="s">
        <v>520</v>
      </c>
      <c r="H57" s="209" t="s">
        <v>520</v>
      </c>
      <c r="I57" s="209" t="s">
        <v>520</v>
      </c>
      <c r="J57" s="209" t="s">
        <v>520</v>
      </c>
    </row>
    <row r="58" spans="1:10" ht="30" customHeight="1">
      <c r="A58" s="83" t="s">
        <v>767</v>
      </c>
      <c r="B58" s="230"/>
      <c r="C58" s="209" t="s">
        <v>520</v>
      </c>
      <c r="D58" s="209" t="s">
        <v>520</v>
      </c>
      <c r="E58" s="209" t="s">
        <v>520</v>
      </c>
      <c r="F58" s="209" t="s">
        <v>520</v>
      </c>
      <c r="G58" s="209" t="s">
        <v>520</v>
      </c>
      <c r="H58" s="209" t="s">
        <v>520</v>
      </c>
      <c r="I58" s="209" t="s">
        <v>520</v>
      </c>
      <c r="J58" s="209" t="s">
        <v>520</v>
      </c>
    </row>
    <row r="59" spans="1:10" ht="18" customHeight="1">
      <c r="A59" s="83" t="s">
        <v>155</v>
      </c>
      <c r="B59" s="81"/>
      <c r="C59" s="209" t="s">
        <v>520</v>
      </c>
      <c r="D59" s="209" t="s">
        <v>520</v>
      </c>
      <c r="E59" s="209" t="s">
        <v>520</v>
      </c>
      <c r="F59" s="209" t="s">
        <v>520</v>
      </c>
      <c r="G59" s="209" t="s">
        <v>520</v>
      </c>
      <c r="H59" s="209" t="s">
        <v>520</v>
      </c>
      <c r="I59" s="209" t="s">
        <v>520</v>
      </c>
      <c r="J59" s="209" t="s">
        <v>520</v>
      </c>
    </row>
    <row r="60" spans="1:15" s="117" customFormat="1" ht="18" customHeight="1">
      <c r="A60" s="83" t="s">
        <v>156</v>
      </c>
      <c r="B60" s="250" t="s">
        <v>212</v>
      </c>
      <c r="C60" s="209" t="s">
        <v>520</v>
      </c>
      <c r="D60" s="209" t="s">
        <v>520</v>
      </c>
      <c r="E60" s="209" t="s">
        <v>520</v>
      </c>
      <c r="F60" s="209" t="s">
        <v>520</v>
      </c>
      <c r="G60" s="209" t="s">
        <v>520</v>
      </c>
      <c r="H60" s="209" t="s">
        <v>520</v>
      </c>
      <c r="I60" s="209" t="s">
        <v>520</v>
      </c>
      <c r="J60" s="209" t="s">
        <v>520</v>
      </c>
      <c r="L60"/>
      <c r="M60"/>
      <c r="N60"/>
      <c r="O60"/>
    </row>
    <row r="61" spans="1:15" s="117" customFormat="1" ht="18" customHeight="1">
      <c r="A61" s="83" t="s">
        <v>678</v>
      </c>
      <c r="B61" s="250" t="s">
        <v>671</v>
      </c>
      <c r="C61" s="209" t="s">
        <v>520</v>
      </c>
      <c r="D61" s="209" t="s">
        <v>520</v>
      </c>
      <c r="E61" s="209" t="s">
        <v>520</v>
      </c>
      <c r="F61" s="209" t="s">
        <v>520</v>
      </c>
      <c r="G61" s="209" t="s">
        <v>520</v>
      </c>
      <c r="H61" s="209" t="s">
        <v>520</v>
      </c>
      <c r="I61" s="209" t="s">
        <v>520</v>
      </c>
      <c r="J61" s="209" t="s">
        <v>520</v>
      </c>
      <c r="L61"/>
      <c r="M61"/>
      <c r="N61"/>
      <c r="O61"/>
    </row>
    <row r="62" spans="1:15" s="117" customFormat="1" ht="18" customHeight="1">
      <c r="A62" s="84" t="s">
        <v>157</v>
      </c>
      <c r="B62" s="251" t="s">
        <v>214</v>
      </c>
      <c r="C62" s="210" t="s">
        <v>520</v>
      </c>
      <c r="D62" s="210" t="s">
        <v>520</v>
      </c>
      <c r="E62" s="210" t="s">
        <v>520</v>
      </c>
      <c r="F62" s="210" t="s">
        <v>520</v>
      </c>
      <c r="G62" s="210" t="s">
        <v>520</v>
      </c>
      <c r="H62" s="210" t="s">
        <v>520</v>
      </c>
      <c r="I62" s="210" t="s">
        <v>520</v>
      </c>
      <c r="J62" s="210" t="s">
        <v>520</v>
      </c>
      <c r="L62"/>
      <c r="M62"/>
      <c r="N62"/>
      <c r="O62"/>
    </row>
    <row r="63" spans="1:10" ht="30" customHeight="1">
      <c r="A63" s="260" t="s">
        <v>622</v>
      </c>
      <c r="B63" s="261" t="s">
        <v>657</v>
      </c>
      <c r="C63" s="268" t="s">
        <v>520</v>
      </c>
      <c r="D63" s="268" t="s">
        <v>520</v>
      </c>
      <c r="E63" s="268" t="s">
        <v>520</v>
      </c>
      <c r="F63" s="268" t="s">
        <v>520</v>
      </c>
      <c r="G63" s="268" t="s">
        <v>520</v>
      </c>
      <c r="H63" s="268" t="s">
        <v>520</v>
      </c>
      <c r="I63" s="268" t="s">
        <v>520</v>
      </c>
      <c r="J63" s="268" t="s">
        <v>520</v>
      </c>
    </row>
    <row r="64" spans="1:10" ht="18" customHeight="1">
      <c r="A64" s="83" t="s">
        <v>623</v>
      </c>
      <c r="B64" s="250" t="s">
        <v>528</v>
      </c>
      <c r="C64" s="209">
        <v>613</v>
      </c>
      <c r="D64" s="209">
        <v>58031</v>
      </c>
      <c r="E64" s="209" t="s">
        <v>520</v>
      </c>
      <c r="F64" s="209">
        <v>64457</v>
      </c>
      <c r="G64" s="209">
        <v>109</v>
      </c>
      <c r="H64" s="209">
        <v>2016409</v>
      </c>
      <c r="I64" s="209" t="s">
        <v>520</v>
      </c>
      <c r="J64" s="209">
        <v>31985</v>
      </c>
    </row>
    <row r="65" spans="1:10" ht="18" customHeight="1">
      <c r="A65" s="83" t="s">
        <v>624</v>
      </c>
      <c r="B65" s="250" t="s">
        <v>631</v>
      </c>
      <c r="C65" s="209" t="s">
        <v>520</v>
      </c>
      <c r="D65" s="209" t="s">
        <v>520</v>
      </c>
      <c r="E65" s="209" t="s">
        <v>520</v>
      </c>
      <c r="F65" s="209" t="s">
        <v>520</v>
      </c>
      <c r="G65" s="209" t="s">
        <v>520</v>
      </c>
      <c r="H65" s="209" t="s">
        <v>520</v>
      </c>
      <c r="I65" s="209" t="s">
        <v>520</v>
      </c>
      <c r="J65" s="209" t="s">
        <v>520</v>
      </c>
    </row>
    <row r="66" spans="1:10" ht="18" customHeight="1">
      <c r="A66" s="83" t="s">
        <v>625</v>
      </c>
      <c r="B66" s="250" t="s">
        <v>658</v>
      </c>
      <c r="C66" s="209" t="s">
        <v>520</v>
      </c>
      <c r="D66" s="209" t="s">
        <v>520</v>
      </c>
      <c r="E66" s="209" t="s">
        <v>520</v>
      </c>
      <c r="F66" s="209" t="s">
        <v>520</v>
      </c>
      <c r="G66" s="209" t="s">
        <v>520</v>
      </c>
      <c r="H66" s="209" t="s">
        <v>520</v>
      </c>
      <c r="I66" s="209" t="s">
        <v>520</v>
      </c>
      <c r="J66" s="209" t="s">
        <v>520</v>
      </c>
    </row>
    <row r="67" spans="1:10" ht="18" customHeight="1">
      <c r="A67" s="83" t="s">
        <v>626</v>
      </c>
      <c r="B67" s="250"/>
      <c r="C67" s="209" t="s">
        <v>520</v>
      </c>
      <c r="D67" s="209" t="s">
        <v>520</v>
      </c>
      <c r="E67" s="209" t="s">
        <v>520</v>
      </c>
      <c r="F67" s="209" t="s">
        <v>520</v>
      </c>
      <c r="G67" s="209" t="s">
        <v>520</v>
      </c>
      <c r="H67" s="209" t="s">
        <v>520</v>
      </c>
      <c r="I67" s="209" t="s">
        <v>520</v>
      </c>
      <c r="J67" s="209" t="s">
        <v>520</v>
      </c>
    </row>
    <row r="68" spans="1:10" ht="30" customHeight="1">
      <c r="A68" s="83" t="s">
        <v>627</v>
      </c>
      <c r="B68" s="228"/>
      <c r="C68" s="209" t="s">
        <v>520</v>
      </c>
      <c r="D68" s="209" t="s">
        <v>520</v>
      </c>
      <c r="E68" s="209" t="s">
        <v>520</v>
      </c>
      <c r="F68" s="209">
        <v>-41</v>
      </c>
      <c r="G68" s="209">
        <v>54</v>
      </c>
      <c r="H68" s="209">
        <v>623204</v>
      </c>
      <c r="I68" s="209">
        <v>148</v>
      </c>
      <c r="J68" s="209">
        <v>21815</v>
      </c>
    </row>
    <row r="69" spans="1:10" ht="18" customHeight="1">
      <c r="A69" s="83" t="s">
        <v>216</v>
      </c>
      <c r="B69" s="250"/>
      <c r="C69" s="209">
        <v>318</v>
      </c>
      <c r="D69" s="209">
        <v>149391</v>
      </c>
      <c r="E69" s="209" t="s">
        <v>520</v>
      </c>
      <c r="F69" s="209">
        <v>104666</v>
      </c>
      <c r="G69" s="209" t="s">
        <v>520</v>
      </c>
      <c r="H69" s="209" t="s">
        <v>520</v>
      </c>
      <c r="I69" s="209" t="s">
        <v>520</v>
      </c>
      <c r="J69" s="209" t="s">
        <v>520</v>
      </c>
    </row>
    <row r="70" spans="1:10" ht="18" customHeight="1">
      <c r="A70" s="83" t="s">
        <v>122</v>
      </c>
      <c r="B70" s="81" t="s">
        <v>122</v>
      </c>
      <c r="C70" s="238"/>
      <c r="D70" s="238"/>
      <c r="E70" s="238"/>
      <c r="F70" s="238"/>
      <c r="G70" s="238"/>
      <c r="H70" s="238"/>
      <c r="I70" s="238"/>
      <c r="J70" s="238"/>
    </row>
    <row r="71" spans="1:10" ht="15.75" customHeight="1">
      <c r="A71" s="85" t="s">
        <v>545</v>
      </c>
      <c r="B71" s="87" t="s">
        <v>244</v>
      </c>
      <c r="C71" s="241">
        <f>SUM(C13:C69)</f>
        <v>20059</v>
      </c>
      <c r="D71" s="241">
        <f aca="true" t="shared" si="0" ref="D71:J71">SUM(D13:D69)</f>
        <v>1247633</v>
      </c>
      <c r="E71" s="241">
        <f t="shared" si="0"/>
        <v>836</v>
      </c>
      <c r="F71" s="241">
        <f t="shared" si="0"/>
        <v>1781684</v>
      </c>
      <c r="G71" s="241">
        <f t="shared" si="0"/>
        <v>336516</v>
      </c>
      <c r="H71" s="241">
        <f t="shared" si="0"/>
        <v>99688145</v>
      </c>
      <c r="I71" s="241">
        <f t="shared" si="0"/>
        <v>4710068</v>
      </c>
      <c r="J71" s="239">
        <f t="shared" si="0"/>
        <v>3701270</v>
      </c>
    </row>
    <row r="72" ht="15.75" customHeight="1">
      <c r="A72" s="13" t="s">
        <v>122</v>
      </c>
    </row>
    <row r="73" ht="15.75" customHeight="1">
      <c r="A73" s="13" t="s">
        <v>122</v>
      </c>
    </row>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sheetData>
  <sheetProtection/>
  <mergeCells count="6">
    <mergeCell ref="A1:J1"/>
    <mergeCell ref="A2:J2"/>
    <mergeCell ref="C8:F8"/>
    <mergeCell ref="G8:J8"/>
    <mergeCell ref="A5:C5"/>
    <mergeCell ref="A6:C6"/>
  </mergeCells>
  <printOptions/>
  <pageMargins left="0.31496062992125984" right="0.31496062992125984" top="0.31496062992125984" bottom="0.2362204724409449" header="0.1968503937007874" footer="0.1968503937007874"/>
  <pageSetup fitToHeight="3" horizontalDpi="600" verticalDpi="600" orientation="landscape" paperSize="9" scale="73" r:id="rId1"/>
  <rowBreaks count="2" manualBreakCount="2">
    <brk id="37" max="255" man="1"/>
    <brk id="62" max="9" man="1"/>
  </rowBreaks>
</worksheet>
</file>

<file path=xl/worksheets/sheet24.xml><?xml version="1.0" encoding="utf-8"?>
<worksheet xmlns="http://schemas.openxmlformats.org/spreadsheetml/2006/main" xmlns:r="http://schemas.openxmlformats.org/officeDocument/2006/relationships">
  <dimension ref="A1:H83"/>
  <sheetViews>
    <sheetView zoomScalePageLayoutView="0" workbookViewId="0" topLeftCell="A1">
      <selection activeCell="A1" sqref="A1:H1"/>
    </sheetView>
  </sheetViews>
  <sheetFormatPr defaultColWidth="9.00390625" defaultRowHeight="16.5"/>
  <cols>
    <col min="1" max="1" width="45.625" style="0" customWidth="1"/>
    <col min="2" max="2" width="23.875" style="0" customWidth="1"/>
    <col min="3" max="3" width="2.625" style="0" customWidth="1"/>
    <col min="4" max="4" width="22.625" style="0" customWidth="1"/>
    <col min="5" max="5" width="16.875" style="0" bestFit="1" customWidth="1"/>
    <col min="6" max="6" width="2.625" style="0" customWidth="1"/>
    <col min="7" max="7" width="15.625" style="0" customWidth="1"/>
    <col min="8" max="8" width="12.125" style="0" customWidth="1"/>
  </cols>
  <sheetData>
    <row r="1" spans="1:8" ht="20.25">
      <c r="A1" s="348" t="s">
        <v>501</v>
      </c>
      <c r="B1" s="348"/>
      <c r="C1" s="348"/>
      <c r="D1" s="348"/>
      <c r="E1" s="348"/>
      <c r="F1" s="348"/>
      <c r="G1" s="348"/>
      <c r="H1" s="348"/>
    </row>
    <row r="2" spans="1:8" ht="21">
      <c r="A2" s="349" t="s">
        <v>500</v>
      </c>
      <c r="B2" s="349"/>
      <c r="C2" s="349"/>
      <c r="D2" s="349"/>
      <c r="E2" s="349"/>
      <c r="F2" s="349"/>
      <c r="G2" s="349"/>
      <c r="H2" s="349"/>
    </row>
    <row r="4" spans="1:8" ht="16.5">
      <c r="A4" s="26"/>
      <c r="B4" s="27"/>
      <c r="D4" s="26"/>
      <c r="E4" s="27"/>
      <c r="G4" s="26"/>
      <c r="H4" s="27"/>
    </row>
    <row r="5" spans="1:8" ht="16.5">
      <c r="A5" s="28" t="s">
        <v>159</v>
      </c>
      <c r="B5" s="29" t="s">
        <v>304</v>
      </c>
      <c r="D5" s="28" t="s">
        <v>160</v>
      </c>
      <c r="E5" s="29" t="s">
        <v>161</v>
      </c>
      <c r="G5" s="28" t="s">
        <v>162</v>
      </c>
      <c r="H5" s="29" t="s">
        <v>163</v>
      </c>
    </row>
    <row r="6" spans="1:8" ht="16.5">
      <c r="A6" s="30"/>
      <c r="B6" s="31"/>
      <c r="D6" s="30"/>
      <c r="E6" s="31"/>
      <c r="G6" s="32" t="s">
        <v>164</v>
      </c>
      <c r="H6" s="33" t="s">
        <v>165</v>
      </c>
    </row>
    <row r="8" spans="1:8" ht="15" customHeight="1">
      <c r="A8" s="34" t="s">
        <v>659</v>
      </c>
      <c r="B8" s="36" t="s">
        <v>660</v>
      </c>
      <c r="D8" s="35" t="s">
        <v>647</v>
      </c>
      <c r="E8" s="36" t="s">
        <v>661</v>
      </c>
      <c r="G8" s="41" t="s">
        <v>166</v>
      </c>
      <c r="H8" s="42" t="s">
        <v>167</v>
      </c>
    </row>
    <row r="9" spans="1:8" ht="15" customHeight="1">
      <c r="A9" s="35" t="s">
        <v>648</v>
      </c>
      <c r="B9" s="36" t="s">
        <v>540</v>
      </c>
      <c r="D9" s="35" t="s">
        <v>638</v>
      </c>
      <c r="E9" s="36" t="s">
        <v>539</v>
      </c>
      <c r="G9" s="41" t="s">
        <v>166</v>
      </c>
      <c r="H9" s="42" t="s">
        <v>167</v>
      </c>
    </row>
    <row r="10" spans="1:8" ht="15" customHeight="1">
      <c r="A10" s="39" t="s">
        <v>5</v>
      </c>
      <c r="B10" s="36" t="s">
        <v>6</v>
      </c>
      <c r="D10" s="35" t="s">
        <v>7</v>
      </c>
      <c r="E10" s="36" t="s">
        <v>8</v>
      </c>
      <c r="G10" s="35" t="s">
        <v>168</v>
      </c>
      <c r="H10" s="36" t="s">
        <v>169</v>
      </c>
    </row>
    <row r="11" spans="1:8" ht="15" customHeight="1">
      <c r="A11" s="35" t="s">
        <v>9</v>
      </c>
      <c r="B11" s="36" t="s">
        <v>10</v>
      </c>
      <c r="D11" s="37" t="s">
        <v>11</v>
      </c>
      <c r="E11" s="38" t="s">
        <v>12</v>
      </c>
      <c r="G11" s="37" t="s">
        <v>168</v>
      </c>
      <c r="H11" s="38" t="s">
        <v>169</v>
      </c>
    </row>
    <row r="12" spans="1:8" ht="15" customHeight="1">
      <c r="A12" s="35" t="s">
        <v>13</v>
      </c>
      <c r="D12" s="35" t="s">
        <v>125</v>
      </c>
      <c r="G12" s="35" t="s">
        <v>166</v>
      </c>
      <c r="H12" s="36" t="s">
        <v>167</v>
      </c>
    </row>
    <row r="13" spans="1:8" ht="15" customHeight="1">
      <c r="A13" s="35" t="s">
        <v>170</v>
      </c>
      <c r="B13" s="36" t="s">
        <v>666</v>
      </c>
      <c r="D13" s="35" t="s">
        <v>127</v>
      </c>
      <c r="E13" s="36" t="s">
        <v>171</v>
      </c>
      <c r="G13" s="35" t="s">
        <v>168</v>
      </c>
      <c r="H13" s="36" t="s">
        <v>169</v>
      </c>
    </row>
    <row r="14" spans="1:8" ht="15" customHeight="1">
      <c r="A14" s="35" t="s">
        <v>604</v>
      </c>
      <c r="D14" s="35" t="s">
        <v>128</v>
      </c>
      <c r="E14" s="36" t="s">
        <v>172</v>
      </c>
      <c r="G14" s="35" t="s">
        <v>168</v>
      </c>
      <c r="H14" s="36" t="s">
        <v>169</v>
      </c>
    </row>
    <row r="15" spans="1:8" ht="15" customHeight="1">
      <c r="A15" s="35" t="s">
        <v>318</v>
      </c>
      <c r="B15" s="36" t="s">
        <v>673</v>
      </c>
      <c r="D15" s="35" t="s">
        <v>637</v>
      </c>
      <c r="E15" s="36" t="s">
        <v>674</v>
      </c>
      <c r="G15" s="35" t="s">
        <v>166</v>
      </c>
      <c r="H15" s="36" t="s">
        <v>167</v>
      </c>
    </row>
    <row r="16" spans="1:8" ht="15" customHeight="1" hidden="1">
      <c r="A16" s="35" t="s">
        <v>644</v>
      </c>
      <c r="B16" s="36" t="s">
        <v>664</v>
      </c>
      <c r="D16" s="35" t="s">
        <v>529</v>
      </c>
      <c r="E16" s="36" t="s">
        <v>665</v>
      </c>
      <c r="G16" s="35" t="s">
        <v>166</v>
      </c>
      <c r="H16" s="36" t="s">
        <v>167</v>
      </c>
    </row>
    <row r="17" spans="1:8" ht="15" customHeight="1">
      <c r="A17" s="35" t="s">
        <v>173</v>
      </c>
      <c r="B17" s="36" t="s">
        <v>668</v>
      </c>
      <c r="D17" s="35" t="s">
        <v>129</v>
      </c>
      <c r="E17" s="36" t="s">
        <v>667</v>
      </c>
      <c r="G17" s="35" t="s">
        <v>168</v>
      </c>
      <c r="H17" s="36" t="s">
        <v>169</v>
      </c>
    </row>
    <row r="18" spans="1:8" ht="15" customHeight="1">
      <c r="A18" s="35" t="s">
        <v>174</v>
      </c>
      <c r="B18" s="36" t="s">
        <v>662</v>
      </c>
      <c r="D18" s="35" t="s">
        <v>130</v>
      </c>
      <c r="E18" s="36" t="s">
        <v>663</v>
      </c>
      <c r="G18" s="35" t="s">
        <v>168</v>
      </c>
      <c r="H18" s="36" t="s">
        <v>169</v>
      </c>
    </row>
    <row r="19" spans="1:8" ht="15" customHeight="1">
      <c r="A19" s="35" t="s">
        <v>175</v>
      </c>
      <c r="B19" s="115"/>
      <c r="D19" s="37" t="s">
        <v>131</v>
      </c>
      <c r="E19" s="36"/>
      <c r="G19" s="35" t="s">
        <v>168</v>
      </c>
      <c r="H19" s="36" t="s">
        <v>169</v>
      </c>
    </row>
    <row r="20" spans="1:8" ht="15" customHeight="1">
      <c r="A20" s="35" t="s">
        <v>594</v>
      </c>
      <c r="B20" s="115" t="s">
        <v>595</v>
      </c>
      <c r="D20" s="37" t="s">
        <v>541</v>
      </c>
      <c r="E20" s="36" t="s">
        <v>542</v>
      </c>
      <c r="G20" s="35" t="s">
        <v>166</v>
      </c>
      <c r="H20" s="36" t="s">
        <v>167</v>
      </c>
    </row>
    <row r="21" ht="15" customHeight="1"/>
    <row r="22" spans="1:8" ht="15" customHeight="1">
      <c r="A22" s="34" t="s">
        <v>649</v>
      </c>
      <c r="B22" s="36" t="s">
        <v>600</v>
      </c>
      <c r="D22" s="37" t="s">
        <v>602</v>
      </c>
      <c r="E22" s="36" t="s">
        <v>601</v>
      </c>
      <c r="G22" s="35" t="s">
        <v>166</v>
      </c>
      <c r="H22" s="36" t="s">
        <v>167</v>
      </c>
    </row>
    <row r="23" spans="1:8" ht="15" customHeight="1">
      <c r="A23" s="35" t="s">
        <v>599</v>
      </c>
      <c r="B23" s="36" t="s">
        <v>217</v>
      </c>
      <c r="D23" s="35" t="s">
        <v>132</v>
      </c>
      <c r="E23" s="36" t="s">
        <v>176</v>
      </c>
      <c r="G23" s="35" t="s">
        <v>168</v>
      </c>
      <c r="H23" s="36" t="s">
        <v>169</v>
      </c>
    </row>
    <row r="24" spans="1:8" ht="15" customHeight="1">
      <c r="A24" s="35" t="s">
        <v>503</v>
      </c>
      <c r="B24" s="36" t="s">
        <v>177</v>
      </c>
      <c r="D24" s="35" t="s">
        <v>133</v>
      </c>
      <c r="E24" s="36" t="s">
        <v>178</v>
      </c>
      <c r="G24" s="35" t="s">
        <v>166</v>
      </c>
      <c r="H24" s="36" t="s">
        <v>167</v>
      </c>
    </row>
    <row r="25" ht="15" customHeight="1"/>
    <row r="26" spans="1:8" ht="15" customHeight="1">
      <c r="A26" s="34" t="s">
        <v>684</v>
      </c>
      <c r="D26" s="35" t="s">
        <v>685</v>
      </c>
      <c r="G26" s="35" t="s">
        <v>166</v>
      </c>
      <c r="H26" s="36" t="s">
        <v>167</v>
      </c>
    </row>
    <row r="27" spans="1:8" ht="15" customHeight="1" hidden="1">
      <c r="A27" s="34" t="s">
        <v>179</v>
      </c>
      <c r="D27" s="35" t="s">
        <v>134</v>
      </c>
      <c r="G27" s="35" t="s">
        <v>166</v>
      </c>
      <c r="H27" s="36" t="s">
        <v>167</v>
      </c>
    </row>
    <row r="28" spans="1:8" ht="15" customHeight="1">
      <c r="A28" s="35" t="s">
        <v>686</v>
      </c>
      <c r="B28" s="36" t="s">
        <v>494</v>
      </c>
      <c r="D28" s="35" t="s">
        <v>135</v>
      </c>
      <c r="E28" s="36" t="s">
        <v>534</v>
      </c>
      <c r="G28" s="35" t="s">
        <v>166</v>
      </c>
      <c r="H28" s="36" t="s">
        <v>167</v>
      </c>
    </row>
    <row r="29" spans="1:8" ht="15" customHeight="1">
      <c r="A29" s="35" t="s">
        <v>533</v>
      </c>
      <c r="B29" s="36" t="s">
        <v>116</v>
      </c>
      <c r="D29" s="35" t="s">
        <v>532</v>
      </c>
      <c r="E29" s="36" t="s">
        <v>531</v>
      </c>
      <c r="G29" s="35" t="s">
        <v>166</v>
      </c>
      <c r="H29" s="36" t="s">
        <v>167</v>
      </c>
    </row>
    <row r="30" spans="1:8" ht="15" customHeight="1">
      <c r="A30" s="35" t="s">
        <v>181</v>
      </c>
      <c r="D30" s="35" t="s">
        <v>182</v>
      </c>
      <c r="G30" s="35" t="s">
        <v>166</v>
      </c>
      <c r="H30" s="36" t="s">
        <v>167</v>
      </c>
    </row>
    <row r="31" spans="1:8" ht="15" customHeight="1">
      <c r="A31" s="35" t="s">
        <v>183</v>
      </c>
      <c r="D31" s="35" t="s">
        <v>136</v>
      </c>
      <c r="G31" s="35" t="s">
        <v>166</v>
      </c>
      <c r="H31" s="36" t="s">
        <v>167</v>
      </c>
    </row>
    <row r="32" ht="15" customHeight="1"/>
    <row r="33" spans="1:8" ht="15" customHeight="1">
      <c r="A33" s="34" t="s">
        <v>315</v>
      </c>
      <c r="B33" s="36" t="s">
        <v>15</v>
      </c>
      <c r="D33" s="35" t="s">
        <v>137</v>
      </c>
      <c r="E33" s="36" t="s">
        <v>184</v>
      </c>
      <c r="G33" s="35" t="s">
        <v>166</v>
      </c>
      <c r="H33" s="36" t="s">
        <v>167</v>
      </c>
    </row>
    <row r="34" spans="1:8" ht="27" customHeight="1">
      <c r="A34" s="37" t="s">
        <v>321</v>
      </c>
      <c r="D34" s="41" t="s">
        <v>322</v>
      </c>
      <c r="E34" s="36"/>
      <c r="G34" s="41" t="s">
        <v>166</v>
      </c>
      <c r="H34" s="42" t="s">
        <v>167</v>
      </c>
    </row>
    <row r="35" ht="15" customHeight="1"/>
    <row r="36" spans="1:8" ht="15" customHeight="1">
      <c r="A36" s="34" t="s">
        <v>639</v>
      </c>
      <c r="B36" s="36" t="s">
        <v>495</v>
      </c>
      <c r="D36" s="35" t="s">
        <v>320</v>
      </c>
      <c r="E36" s="36" t="s">
        <v>496</v>
      </c>
      <c r="G36" s="35" t="s">
        <v>166</v>
      </c>
      <c r="H36" s="36" t="s">
        <v>167</v>
      </c>
    </row>
    <row r="37" spans="1:8" ht="15" customHeight="1">
      <c r="A37" s="35" t="s">
        <v>752</v>
      </c>
      <c r="B37" s="36" t="s">
        <v>753</v>
      </c>
      <c r="D37" s="35" t="s">
        <v>754</v>
      </c>
      <c r="E37" s="36" t="s">
        <v>755</v>
      </c>
      <c r="G37" s="35" t="s">
        <v>166</v>
      </c>
      <c r="H37" s="36" t="s">
        <v>167</v>
      </c>
    </row>
    <row r="38" ht="15" customHeight="1"/>
    <row r="39" spans="1:8" ht="15" customHeight="1">
      <c r="A39" s="34" t="s">
        <v>646</v>
      </c>
      <c r="D39" s="35" t="s">
        <v>640</v>
      </c>
      <c r="E39" s="36" t="s">
        <v>642</v>
      </c>
      <c r="G39" s="35" t="s">
        <v>168</v>
      </c>
      <c r="H39" s="36" t="s">
        <v>169</v>
      </c>
    </row>
    <row r="40" spans="1:8" ht="15" customHeight="1">
      <c r="A40" s="35" t="s">
        <v>645</v>
      </c>
      <c r="D40" s="35" t="s">
        <v>138</v>
      </c>
      <c r="G40" s="35" t="s">
        <v>166</v>
      </c>
      <c r="H40" s="36" t="s">
        <v>167</v>
      </c>
    </row>
    <row r="41" spans="1:8" ht="15" customHeight="1">
      <c r="A41" s="37"/>
      <c r="D41" s="35"/>
      <c r="E41" s="35"/>
      <c r="G41" s="41"/>
      <c r="H41" s="42"/>
    </row>
    <row r="42" spans="1:8" ht="15" customHeight="1">
      <c r="A42" s="34" t="s">
        <v>643</v>
      </c>
      <c r="B42" s="36" t="s">
        <v>596</v>
      </c>
      <c r="D42" s="35" t="s">
        <v>598</v>
      </c>
      <c r="E42" s="36" t="s">
        <v>597</v>
      </c>
      <c r="G42" s="35" t="s">
        <v>168</v>
      </c>
      <c r="H42" s="36" t="s">
        <v>169</v>
      </c>
    </row>
    <row r="43" spans="1:8" ht="15" customHeight="1">
      <c r="A43" s="35" t="s">
        <v>14</v>
      </c>
      <c r="D43" s="35" t="s">
        <v>139</v>
      </c>
      <c r="G43" s="35" t="s">
        <v>168</v>
      </c>
      <c r="H43" s="36" t="s">
        <v>169</v>
      </c>
    </row>
    <row r="44" spans="1:8" ht="15" customHeight="1">
      <c r="A44" s="35" t="s">
        <v>185</v>
      </c>
      <c r="B44" s="36" t="s">
        <v>218</v>
      </c>
      <c r="D44" s="35" t="s">
        <v>140</v>
      </c>
      <c r="E44" s="36" t="s">
        <v>186</v>
      </c>
      <c r="G44" s="35" t="s">
        <v>166</v>
      </c>
      <c r="H44" s="36" t="s">
        <v>167</v>
      </c>
    </row>
    <row r="45" spans="1:8" ht="15" customHeight="1">
      <c r="A45" s="35" t="s">
        <v>187</v>
      </c>
      <c r="B45" s="36" t="s">
        <v>188</v>
      </c>
      <c r="D45" s="35" t="s">
        <v>141</v>
      </c>
      <c r="E45" s="36" t="s">
        <v>189</v>
      </c>
      <c r="G45" s="35" t="s">
        <v>168</v>
      </c>
      <c r="H45" s="36" t="s">
        <v>169</v>
      </c>
    </row>
    <row r="46" spans="1:8" ht="15" customHeight="1">
      <c r="A46" s="35" t="s">
        <v>190</v>
      </c>
      <c r="D46" s="35" t="s">
        <v>142</v>
      </c>
      <c r="E46" s="36" t="s">
        <v>191</v>
      </c>
      <c r="G46" s="35" t="s">
        <v>166</v>
      </c>
      <c r="H46" s="36" t="s">
        <v>167</v>
      </c>
    </row>
    <row r="47" ht="15" customHeight="1"/>
    <row r="48" spans="1:8" ht="15" customHeight="1">
      <c r="A48" s="34" t="s">
        <v>603</v>
      </c>
      <c r="B48" s="36" t="s">
        <v>192</v>
      </c>
      <c r="D48" s="35" t="s">
        <v>143</v>
      </c>
      <c r="E48" s="36" t="s">
        <v>193</v>
      </c>
      <c r="G48" s="35" t="s">
        <v>168</v>
      </c>
      <c r="H48" s="36" t="s">
        <v>169</v>
      </c>
    </row>
    <row r="49" spans="1:8" ht="15" customHeight="1" hidden="1">
      <c r="A49" s="35" t="s">
        <v>194</v>
      </c>
      <c r="D49" s="35" t="s">
        <v>144</v>
      </c>
      <c r="E49" s="36" t="s">
        <v>195</v>
      </c>
      <c r="G49" s="35" t="s">
        <v>168</v>
      </c>
      <c r="H49" s="36" t="s">
        <v>169</v>
      </c>
    </row>
    <row r="50" ht="15" customHeight="1"/>
    <row r="51" spans="1:8" ht="15" customHeight="1" hidden="1">
      <c r="A51" s="34" t="s">
        <v>196</v>
      </c>
      <c r="D51" s="35" t="s">
        <v>145</v>
      </c>
      <c r="E51" s="36" t="s">
        <v>197</v>
      </c>
      <c r="G51" s="35" t="s">
        <v>166</v>
      </c>
      <c r="H51" s="36" t="s">
        <v>167</v>
      </c>
    </row>
    <row r="52" spans="1:8" ht="15" customHeight="1">
      <c r="A52" s="34" t="s">
        <v>502</v>
      </c>
      <c r="B52" s="36" t="s">
        <v>538</v>
      </c>
      <c r="D52" s="35" t="s">
        <v>146</v>
      </c>
      <c r="E52" s="36" t="s">
        <v>537</v>
      </c>
      <c r="G52" s="35" t="s">
        <v>166</v>
      </c>
      <c r="H52" s="36" t="s">
        <v>167</v>
      </c>
    </row>
    <row r="53" spans="1:8" ht="15" customHeight="1">
      <c r="A53" s="35" t="s">
        <v>198</v>
      </c>
      <c r="D53" s="35" t="s">
        <v>147</v>
      </c>
      <c r="G53" s="35" t="s">
        <v>166</v>
      </c>
      <c r="H53" s="36" t="s">
        <v>167</v>
      </c>
    </row>
    <row r="54" spans="1:8" ht="15" customHeight="1">
      <c r="A54" s="35" t="s">
        <v>199</v>
      </c>
      <c r="B54" s="36" t="s">
        <v>675</v>
      </c>
      <c r="D54" s="35" t="s">
        <v>148</v>
      </c>
      <c r="E54" s="36" t="s">
        <v>676</v>
      </c>
      <c r="G54" s="35" t="s">
        <v>166</v>
      </c>
      <c r="H54" s="36" t="s">
        <v>167</v>
      </c>
    </row>
    <row r="55" spans="1:8" ht="15" customHeight="1">
      <c r="A55" s="35" t="s">
        <v>607</v>
      </c>
      <c r="B55" s="36" t="s">
        <v>608</v>
      </c>
      <c r="D55" s="35" t="s">
        <v>606</v>
      </c>
      <c r="E55" s="36" t="s">
        <v>605</v>
      </c>
      <c r="G55" s="35" t="s">
        <v>316</v>
      </c>
      <c r="H55" s="36" t="s">
        <v>167</v>
      </c>
    </row>
    <row r="56" spans="1:8" ht="15" customHeight="1">
      <c r="A56" s="35" t="s">
        <v>200</v>
      </c>
      <c r="B56" s="36" t="s">
        <v>536</v>
      </c>
      <c r="D56" s="35" t="s">
        <v>149</v>
      </c>
      <c r="E56" s="36" t="s">
        <v>201</v>
      </c>
      <c r="G56" s="35" t="s">
        <v>166</v>
      </c>
      <c r="H56" s="36" t="s">
        <v>167</v>
      </c>
    </row>
    <row r="57" spans="1:8" ht="27" customHeight="1">
      <c r="A57" s="37" t="s">
        <v>202</v>
      </c>
      <c r="D57" s="41" t="s">
        <v>203</v>
      </c>
      <c r="G57" s="41" t="s">
        <v>168</v>
      </c>
      <c r="H57" s="42" t="s">
        <v>169</v>
      </c>
    </row>
    <row r="58" ht="15" customHeight="1"/>
    <row r="59" spans="1:8" ht="15" customHeight="1">
      <c r="A59" s="34" t="s">
        <v>610</v>
      </c>
      <c r="D59" s="35" t="s">
        <v>150</v>
      </c>
      <c r="G59" s="35" t="s">
        <v>166</v>
      </c>
      <c r="H59" s="36" t="s">
        <v>167</v>
      </c>
    </row>
    <row r="60" ht="15" customHeight="1"/>
    <row r="61" spans="1:8" ht="15" customHeight="1">
      <c r="A61" s="34" t="s">
        <v>609</v>
      </c>
      <c r="B61" s="36" t="s">
        <v>204</v>
      </c>
      <c r="D61" s="35" t="s">
        <v>151</v>
      </c>
      <c r="E61" s="36" t="s">
        <v>205</v>
      </c>
      <c r="G61" s="35" t="s">
        <v>166</v>
      </c>
      <c r="H61" s="36" t="s">
        <v>167</v>
      </c>
    </row>
    <row r="62" spans="1:8" ht="15" customHeight="1">
      <c r="A62" s="35" t="s">
        <v>768</v>
      </c>
      <c r="B62" s="36" t="s">
        <v>769</v>
      </c>
      <c r="D62" s="35" t="s">
        <v>770</v>
      </c>
      <c r="E62" s="36" t="s">
        <v>771</v>
      </c>
      <c r="G62" s="41" t="s">
        <v>168</v>
      </c>
      <c r="H62" s="42" t="s">
        <v>169</v>
      </c>
    </row>
    <row r="63" spans="1:8" ht="15" customHeight="1">
      <c r="A63" s="35" t="s">
        <v>523</v>
      </c>
      <c r="B63" s="36"/>
      <c r="D63" s="35" t="s">
        <v>524</v>
      </c>
      <c r="E63" s="35"/>
      <c r="G63" s="35" t="s">
        <v>519</v>
      </c>
      <c r="H63" s="36" t="s">
        <v>167</v>
      </c>
    </row>
    <row r="64" spans="1:8" ht="15" customHeight="1">
      <c r="A64" s="35" t="s">
        <v>206</v>
      </c>
      <c r="B64" s="36" t="s">
        <v>207</v>
      </c>
      <c r="D64" s="35" t="s">
        <v>152</v>
      </c>
      <c r="E64" s="36" t="s">
        <v>208</v>
      </c>
      <c r="G64" s="35" t="s">
        <v>166</v>
      </c>
      <c r="H64" s="36" t="s">
        <v>167</v>
      </c>
    </row>
    <row r="65" spans="1:8" ht="15" customHeight="1">
      <c r="A65" s="35" t="s">
        <v>759</v>
      </c>
      <c r="B65" s="36" t="s">
        <v>762</v>
      </c>
      <c r="D65" s="35" t="s">
        <v>761</v>
      </c>
      <c r="E65" s="36" t="s">
        <v>760</v>
      </c>
      <c r="G65" s="35" t="s">
        <v>166</v>
      </c>
      <c r="H65" s="36" t="s">
        <v>167</v>
      </c>
    </row>
    <row r="66" spans="1:8" ht="15" customHeight="1" hidden="1">
      <c r="A66" s="35" t="s">
        <v>209</v>
      </c>
      <c r="D66" s="35" t="s">
        <v>153</v>
      </c>
      <c r="G66" s="35" t="s">
        <v>166</v>
      </c>
      <c r="H66" s="36" t="s">
        <v>167</v>
      </c>
    </row>
    <row r="67" spans="1:8" ht="15" customHeight="1">
      <c r="A67" s="35"/>
      <c r="D67" s="35"/>
      <c r="G67" s="35"/>
      <c r="H67" s="36"/>
    </row>
    <row r="68" spans="1:8" ht="15" customHeight="1">
      <c r="A68" s="34" t="s">
        <v>210</v>
      </c>
      <c r="D68" s="35" t="s">
        <v>154</v>
      </c>
      <c r="G68" s="35" t="s">
        <v>166</v>
      </c>
      <c r="H68" s="36" t="s">
        <v>167</v>
      </c>
    </row>
    <row r="69" spans="1:8" ht="15" customHeight="1">
      <c r="A69" s="35" t="s">
        <v>757</v>
      </c>
      <c r="D69" s="35" t="s">
        <v>758</v>
      </c>
      <c r="G69" s="35" t="s">
        <v>166</v>
      </c>
      <c r="H69" s="36" t="s">
        <v>167</v>
      </c>
    </row>
    <row r="70" spans="1:8" ht="15" customHeight="1">
      <c r="A70" s="35" t="s">
        <v>211</v>
      </c>
      <c r="D70" s="35" t="s">
        <v>155</v>
      </c>
      <c r="G70" s="35" t="s">
        <v>166</v>
      </c>
      <c r="H70" s="36" t="s">
        <v>167</v>
      </c>
    </row>
    <row r="71" ht="15" customHeight="1"/>
    <row r="72" spans="1:8" ht="27" customHeight="1">
      <c r="A72" s="40" t="s">
        <v>611</v>
      </c>
      <c r="D72" s="41" t="s">
        <v>156</v>
      </c>
      <c r="E72" s="42" t="s">
        <v>212</v>
      </c>
      <c r="G72" s="41" t="s">
        <v>168</v>
      </c>
      <c r="H72" s="42" t="s">
        <v>169</v>
      </c>
    </row>
    <row r="73" spans="1:8" ht="15" customHeight="1">
      <c r="A73" s="37" t="s">
        <v>669</v>
      </c>
      <c r="B73" s="36" t="s">
        <v>672</v>
      </c>
      <c r="D73" s="41" t="s">
        <v>670</v>
      </c>
      <c r="E73" s="42" t="s">
        <v>671</v>
      </c>
      <c r="G73" s="41" t="s">
        <v>168</v>
      </c>
      <c r="H73" s="42" t="s">
        <v>169</v>
      </c>
    </row>
    <row r="74" spans="1:8" ht="15" customHeight="1">
      <c r="A74" s="35" t="s">
        <v>213</v>
      </c>
      <c r="B74" s="36" t="s">
        <v>319</v>
      </c>
      <c r="D74" s="35" t="s">
        <v>157</v>
      </c>
      <c r="E74" s="36" t="s">
        <v>214</v>
      </c>
      <c r="G74" s="35" t="s">
        <v>166</v>
      </c>
      <c r="H74" s="36" t="s">
        <v>167</v>
      </c>
    </row>
    <row r="75" spans="1:8" ht="15" customHeight="1">
      <c r="A75" s="35" t="s">
        <v>215</v>
      </c>
      <c r="B75" s="36" t="s">
        <v>521</v>
      </c>
      <c r="D75" s="35" t="s">
        <v>219</v>
      </c>
      <c r="E75" s="36" t="s">
        <v>220</v>
      </c>
      <c r="G75" s="35" t="s">
        <v>166</v>
      </c>
      <c r="H75" s="36" t="s">
        <v>167</v>
      </c>
    </row>
    <row r="76" spans="1:8" ht="15" customHeight="1">
      <c r="A76" s="35" t="s">
        <v>526</v>
      </c>
      <c r="B76" s="36" t="s">
        <v>535</v>
      </c>
      <c r="D76" s="35" t="s">
        <v>527</v>
      </c>
      <c r="E76" s="36" t="s">
        <v>528</v>
      </c>
      <c r="G76" s="35" t="s">
        <v>166</v>
      </c>
      <c r="H76" s="36" t="s">
        <v>167</v>
      </c>
    </row>
    <row r="77" ht="15" customHeight="1"/>
    <row r="78" spans="1:8" ht="15" customHeight="1">
      <c r="A78" s="34" t="s">
        <v>628</v>
      </c>
      <c r="B78" s="36" t="s">
        <v>632</v>
      </c>
      <c r="D78" s="35" t="s">
        <v>630</v>
      </c>
      <c r="E78" s="36" t="s">
        <v>641</v>
      </c>
      <c r="G78" s="35" t="s">
        <v>180</v>
      </c>
      <c r="H78" s="36" t="s">
        <v>169</v>
      </c>
    </row>
    <row r="79" spans="1:8" ht="15" customHeight="1">
      <c r="A79" s="35" t="s">
        <v>629</v>
      </c>
      <c r="D79" s="35" t="s">
        <v>530</v>
      </c>
      <c r="E79" s="36" t="s">
        <v>687</v>
      </c>
      <c r="G79" s="35" t="s">
        <v>166</v>
      </c>
      <c r="H79" s="36" t="s">
        <v>167</v>
      </c>
    </row>
    <row r="80" ht="15" customHeight="1"/>
    <row r="81" spans="1:8" ht="15" customHeight="1">
      <c r="A81" s="34" t="s">
        <v>497</v>
      </c>
      <c r="D81" s="35" t="s">
        <v>498</v>
      </c>
      <c r="G81" s="35" t="s">
        <v>166</v>
      </c>
      <c r="H81" s="36" t="s">
        <v>167</v>
      </c>
    </row>
    <row r="82" spans="1:8" ht="15" customHeight="1">
      <c r="A82" s="35" t="s">
        <v>499</v>
      </c>
      <c r="D82" s="35" t="s">
        <v>317</v>
      </c>
      <c r="G82" s="35" t="s">
        <v>166</v>
      </c>
      <c r="H82" s="36" t="s">
        <v>167</v>
      </c>
    </row>
    <row r="83" spans="1:8" ht="27" customHeight="1">
      <c r="A83" s="37" t="s">
        <v>677</v>
      </c>
      <c r="D83" s="41" t="s">
        <v>216</v>
      </c>
      <c r="E83" s="42"/>
      <c r="G83" s="41" t="s">
        <v>166</v>
      </c>
      <c r="H83" s="42" t="s">
        <v>167</v>
      </c>
    </row>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sheetData>
  <sheetProtection/>
  <mergeCells count="2">
    <mergeCell ref="A1:H1"/>
    <mergeCell ref="A2:H2"/>
  </mergeCells>
  <printOptions horizontalCentered="1"/>
  <pageMargins left="0.1968503937007874" right="0.1968503937007874" top="0.31496062992125984" bottom="0.2362204724409449"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38"/>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6384" width="9.00390625" style="13" customWidth="1"/>
  </cols>
  <sheetData>
    <row r="1" s="46" customFormat="1" ht="6" customHeight="1" thickBot="1">
      <c r="H1" s="76"/>
    </row>
    <row r="2" spans="1:8" s="8" customFormat="1" ht="31.5" customHeight="1" thickBot="1">
      <c r="A2" s="271" t="s">
        <v>241</v>
      </c>
      <c r="B2" s="271"/>
      <c r="C2" s="271"/>
      <c r="D2" s="271"/>
      <c r="E2" s="271"/>
      <c r="F2" s="271"/>
      <c r="G2" s="271"/>
      <c r="H2" s="108" t="s">
        <v>722</v>
      </c>
    </row>
    <row r="3" spans="1:8" s="8" customFormat="1" ht="25.5" customHeight="1">
      <c r="A3" s="271" t="s">
        <v>772</v>
      </c>
      <c r="B3" s="271"/>
      <c r="C3" s="271"/>
      <c r="D3" s="271"/>
      <c r="E3" s="271"/>
      <c r="F3" s="271"/>
      <c r="G3" s="271"/>
      <c r="H3" s="97"/>
    </row>
    <row r="4" spans="1:8" ht="3" customHeight="1">
      <c r="A4" s="2"/>
      <c r="B4" s="2"/>
      <c r="C4" s="2"/>
      <c r="D4" s="3"/>
      <c r="E4" s="3"/>
      <c r="F4" s="3"/>
      <c r="G4" s="1"/>
      <c r="H4" s="1"/>
    </row>
    <row r="5" spans="1:8" ht="3" customHeight="1">
      <c r="A5" s="1"/>
      <c r="B5" s="1"/>
      <c r="C5" s="5"/>
      <c r="D5" s="5"/>
      <c r="E5" s="5"/>
      <c r="F5" s="5"/>
      <c r="G5" s="1"/>
      <c r="H5" s="1"/>
    </row>
    <row r="6" spans="1:8" s="44" customFormat="1" ht="3" customHeight="1">
      <c r="A6" s="277"/>
      <c r="B6" s="277"/>
      <c r="C6" s="73"/>
      <c r="D6" s="73"/>
      <c r="E6" s="73"/>
      <c r="F6" s="73"/>
      <c r="G6" s="75"/>
      <c r="H6" s="75"/>
    </row>
    <row r="7" spans="1:8" s="44" customFormat="1" ht="27.75" customHeight="1">
      <c r="A7" s="277" t="s">
        <v>718</v>
      </c>
      <c r="B7" s="277"/>
      <c r="C7" s="277"/>
      <c r="D7" s="277"/>
      <c r="E7" s="277"/>
      <c r="F7" s="277"/>
      <c r="G7" s="75"/>
      <c r="H7" s="75"/>
    </row>
    <row r="8" spans="1:8" ht="6" customHeight="1">
      <c r="A8" s="7"/>
      <c r="B8" s="1"/>
      <c r="C8" s="5"/>
      <c r="D8" s="5"/>
      <c r="E8" s="5"/>
      <c r="F8" s="5"/>
      <c r="G8" s="1"/>
      <c r="H8" s="1"/>
    </row>
    <row r="9" spans="1:8" s="46" customFormat="1" ht="21" customHeight="1">
      <c r="A9" s="45"/>
      <c r="B9" s="45"/>
      <c r="C9" s="272" t="s">
        <v>723</v>
      </c>
      <c r="D9" s="273"/>
      <c r="E9" s="273"/>
      <c r="F9" s="273"/>
      <c r="G9" s="273"/>
      <c r="H9" s="274"/>
    </row>
    <row r="10" spans="1:8" s="46" customFormat="1" ht="21" customHeight="1">
      <c r="A10" s="47"/>
      <c r="B10" s="48"/>
      <c r="C10" s="278" t="s">
        <v>725</v>
      </c>
      <c r="D10" s="276"/>
      <c r="E10" s="280" t="s">
        <v>724</v>
      </c>
      <c r="F10" s="282"/>
      <c r="G10" s="275" t="s">
        <v>726</v>
      </c>
      <c r="H10" s="279"/>
    </row>
    <row r="11" spans="1:8" s="46" customFormat="1" ht="54" customHeight="1">
      <c r="A11" s="50" t="s">
        <v>329</v>
      </c>
      <c r="B11" s="51" t="s">
        <v>330</v>
      </c>
      <c r="C11" s="51" t="s">
        <v>719</v>
      </c>
      <c r="D11" s="51" t="s">
        <v>720</v>
      </c>
      <c r="E11" s="51" t="s">
        <v>719</v>
      </c>
      <c r="F11" s="51" t="s">
        <v>720</v>
      </c>
      <c r="G11" s="51" t="s">
        <v>719</v>
      </c>
      <c r="H11" s="51" t="s">
        <v>720</v>
      </c>
    </row>
    <row r="12" spans="1:11" s="46" customFormat="1" ht="21" customHeight="1">
      <c r="A12" s="54" t="s">
        <v>336</v>
      </c>
      <c r="B12" s="55" t="s">
        <v>337</v>
      </c>
      <c r="C12" s="58" t="s">
        <v>310</v>
      </c>
      <c r="D12" s="58" t="s">
        <v>310</v>
      </c>
      <c r="E12" s="58" t="s">
        <v>310</v>
      </c>
      <c r="F12" s="58" t="s">
        <v>310</v>
      </c>
      <c r="G12" s="58" t="s">
        <v>310</v>
      </c>
      <c r="H12" s="58" t="s">
        <v>310</v>
      </c>
      <c r="J12" s="96"/>
      <c r="K12" s="96"/>
    </row>
    <row r="13" spans="1:11" s="46" customFormat="1" ht="21" customHeight="1">
      <c r="A13" s="59"/>
      <c r="B13" s="60" t="s">
        <v>338</v>
      </c>
      <c r="C13" s="212">
        <v>16579632</v>
      </c>
      <c r="D13" s="212">
        <v>15722209</v>
      </c>
      <c r="E13" s="212">
        <v>7157643</v>
      </c>
      <c r="F13" s="212">
        <v>5472439</v>
      </c>
      <c r="G13" s="212">
        <v>23737275</v>
      </c>
      <c r="H13" s="212">
        <v>21194648</v>
      </c>
      <c r="I13" s="259"/>
      <c r="J13" s="259"/>
      <c r="K13" s="264"/>
    </row>
    <row r="14" spans="1:11" s="46" customFormat="1" ht="43.5" customHeight="1">
      <c r="A14" s="59"/>
      <c r="B14" s="62" t="s">
        <v>339</v>
      </c>
      <c r="C14" s="212">
        <v>0</v>
      </c>
      <c r="D14" s="212">
        <v>248986</v>
      </c>
      <c r="E14" s="212">
        <v>0</v>
      </c>
      <c r="F14" s="212">
        <v>64508</v>
      </c>
      <c r="G14" s="212">
        <v>0</v>
      </c>
      <c r="H14" s="212">
        <v>313494</v>
      </c>
      <c r="I14" s="259"/>
      <c r="J14" s="259"/>
      <c r="K14" s="264"/>
    </row>
    <row r="15" spans="1:11" s="46" customFormat="1" ht="21" customHeight="1">
      <c r="A15" s="59"/>
      <c r="B15" s="62" t="s">
        <v>340</v>
      </c>
      <c r="C15" s="212">
        <v>0</v>
      </c>
      <c r="D15" s="212">
        <v>113990</v>
      </c>
      <c r="E15" s="212">
        <v>0</v>
      </c>
      <c r="F15" s="212">
        <v>35222</v>
      </c>
      <c r="G15" s="212">
        <v>0</v>
      </c>
      <c r="H15" s="212">
        <v>149212</v>
      </c>
      <c r="I15" s="259"/>
      <c r="J15" s="259"/>
      <c r="K15" s="264"/>
    </row>
    <row r="16" spans="1:11" s="46" customFormat="1" ht="21" customHeight="1">
      <c r="A16" s="59"/>
      <c r="B16" s="62" t="s">
        <v>341</v>
      </c>
      <c r="C16" s="212">
        <v>16042</v>
      </c>
      <c r="D16" s="212">
        <v>98306</v>
      </c>
      <c r="E16" s="212">
        <v>44310</v>
      </c>
      <c r="F16" s="212">
        <v>2114</v>
      </c>
      <c r="G16" s="212">
        <v>60352</v>
      </c>
      <c r="H16" s="212">
        <v>100420</v>
      </c>
      <c r="I16" s="259"/>
      <c r="J16" s="259"/>
      <c r="K16" s="264"/>
    </row>
    <row r="17" spans="1:11" s="46" customFormat="1" ht="21" customHeight="1">
      <c r="A17" s="59"/>
      <c r="B17" s="65" t="s">
        <v>342</v>
      </c>
      <c r="C17" s="212">
        <v>74902</v>
      </c>
      <c r="D17" s="212">
        <v>1122494</v>
      </c>
      <c r="E17" s="212">
        <v>5289</v>
      </c>
      <c r="F17" s="212">
        <v>202550</v>
      </c>
      <c r="G17" s="212">
        <v>80191</v>
      </c>
      <c r="H17" s="212">
        <v>1325044</v>
      </c>
      <c r="I17" s="259"/>
      <c r="J17" s="259"/>
      <c r="K17" s="264"/>
    </row>
    <row r="18" spans="1:11" s="46" customFormat="1" ht="21" customHeight="1">
      <c r="A18" s="66"/>
      <c r="B18" s="67" t="s">
        <v>343</v>
      </c>
      <c r="C18" s="212">
        <v>16670576</v>
      </c>
      <c r="D18" s="212">
        <v>17305985</v>
      </c>
      <c r="E18" s="212">
        <v>7207242</v>
      </c>
      <c r="F18" s="212">
        <v>5776833</v>
      </c>
      <c r="G18" s="212">
        <v>23877818</v>
      </c>
      <c r="H18" s="212">
        <v>23082818</v>
      </c>
      <c r="I18" s="259"/>
      <c r="J18" s="259"/>
      <c r="K18" s="264"/>
    </row>
    <row r="19" spans="1:11" s="46" customFormat="1" ht="21" customHeight="1">
      <c r="A19" s="69" t="s">
        <v>350</v>
      </c>
      <c r="B19" s="70" t="s">
        <v>344</v>
      </c>
      <c r="C19" s="212">
        <v>0</v>
      </c>
      <c r="D19" s="212">
        <v>0</v>
      </c>
      <c r="E19" s="212">
        <v>0</v>
      </c>
      <c r="F19" s="212">
        <v>0</v>
      </c>
      <c r="G19" s="212">
        <v>0</v>
      </c>
      <c r="H19" s="212">
        <v>0</v>
      </c>
      <c r="I19" s="259"/>
      <c r="J19" s="259"/>
      <c r="K19" s="264"/>
    </row>
    <row r="20" spans="1:11" s="46" customFormat="1" ht="43.5" customHeight="1">
      <c r="A20" s="71" t="s">
        <v>351</v>
      </c>
      <c r="B20" s="70" t="s">
        <v>345</v>
      </c>
      <c r="C20" s="212">
        <v>1750839</v>
      </c>
      <c r="D20" s="212">
        <v>1021150</v>
      </c>
      <c r="E20" s="212">
        <v>3657441</v>
      </c>
      <c r="F20" s="212">
        <v>1156703</v>
      </c>
      <c r="G20" s="212">
        <v>5408280</v>
      </c>
      <c r="H20" s="212">
        <v>2177853</v>
      </c>
      <c r="I20" s="259"/>
      <c r="J20" s="259"/>
      <c r="K20" s="264"/>
    </row>
    <row r="21" spans="1:11" s="46" customFormat="1" ht="43.5" customHeight="1">
      <c r="A21" s="59"/>
      <c r="B21" s="62" t="s">
        <v>721</v>
      </c>
      <c r="C21" s="212">
        <v>0</v>
      </c>
      <c r="D21" s="212">
        <v>5610</v>
      </c>
      <c r="E21" s="212">
        <v>0</v>
      </c>
      <c r="F21" s="212">
        <v>207</v>
      </c>
      <c r="G21" s="212">
        <v>0</v>
      </c>
      <c r="H21" s="212">
        <v>5817</v>
      </c>
      <c r="I21" s="259"/>
      <c r="J21" s="259"/>
      <c r="K21" s="264"/>
    </row>
    <row r="22" spans="1:11" s="46" customFormat="1" ht="21" customHeight="1">
      <c r="A22" s="59"/>
      <c r="B22" s="62" t="s">
        <v>340</v>
      </c>
      <c r="C22" s="212">
        <v>0</v>
      </c>
      <c r="D22" s="212">
        <v>3347</v>
      </c>
      <c r="E22" s="212">
        <v>0</v>
      </c>
      <c r="F22" s="212">
        <v>198</v>
      </c>
      <c r="G22" s="212">
        <v>0</v>
      </c>
      <c r="H22" s="212">
        <v>3545</v>
      </c>
      <c r="I22" s="259"/>
      <c r="J22" s="259"/>
      <c r="K22" s="264"/>
    </row>
    <row r="23" spans="1:11" s="46" customFormat="1" ht="21" customHeight="1">
      <c r="A23" s="59"/>
      <c r="B23" s="62" t="s">
        <v>341</v>
      </c>
      <c r="C23" s="212">
        <v>0</v>
      </c>
      <c r="D23" s="212">
        <v>1454</v>
      </c>
      <c r="E23" s="212">
        <v>0</v>
      </c>
      <c r="F23" s="212">
        <v>55</v>
      </c>
      <c r="G23" s="212">
        <v>0</v>
      </c>
      <c r="H23" s="212">
        <v>1509</v>
      </c>
      <c r="I23" s="259"/>
      <c r="J23" s="259"/>
      <c r="K23" s="264"/>
    </row>
    <row r="24" spans="1:11" s="46" customFormat="1" ht="21" customHeight="1">
      <c r="A24" s="66"/>
      <c r="B24" s="67" t="s">
        <v>352</v>
      </c>
      <c r="C24" s="212">
        <v>1750839</v>
      </c>
      <c r="D24" s="212">
        <v>1031561</v>
      </c>
      <c r="E24" s="212">
        <v>3657441</v>
      </c>
      <c r="F24" s="212">
        <v>1157163</v>
      </c>
      <c r="G24" s="212">
        <v>5408280</v>
      </c>
      <c r="H24" s="212">
        <v>2188724</v>
      </c>
      <c r="I24" s="259"/>
      <c r="J24" s="259"/>
      <c r="K24" s="264"/>
    </row>
    <row r="25" spans="1:11" s="46" customFormat="1" ht="21" customHeight="1">
      <c r="A25" s="69" t="s">
        <v>353</v>
      </c>
      <c r="B25" s="70" t="s">
        <v>354</v>
      </c>
      <c r="C25" s="212">
        <v>0</v>
      </c>
      <c r="D25" s="212">
        <v>74115</v>
      </c>
      <c r="E25" s="212">
        <v>0</v>
      </c>
      <c r="F25" s="212">
        <v>4734</v>
      </c>
      <c r="G25" s="212">
        <v>0</v>
      </c>
      <c r="H25" s="212">
        <v>78849</v>
      </c>
      <c r="I25" s="259"/>
      <c r="J25" s="259"/>
      <c r="K25" s="264"/>
    </row>
    <row r="26" spans="1:11" s="46" customFormat="1" ht="21" customHeight="1">
      <c r="A26" s="69" t="s">
        <v>355</v>
      </c>
      <c r="B26" s="70" t="s">
        <v>356</v>
      </c>
      <c r="C26" s="212">
        <v>0</v>
      </c>
      <c r="D26" s="212">
        <v>0</v>
      </c>
      <c r="E26" s="212">
        <v>0</v>
      </c>
      <c r="F26" s="212">
        <v>0</v>
      </c>
      <c r="G26" s="212">
        <v>0</v>
      </c>
      <c r="H26" s="212">
        <v>0</v>
      </c>
      <c r="I26" s="259"/>
      <c r="J26" s="259"/>
      <c r="K26" s="264"/>
    </row>
    <row r="27" spans="1:11" s="46" customFormat="1" ht="21" customHeight="1">
      <c r="A27" s="69" t="s">
        <v>357</v>
      </c>
      <c r="B27" s="70" t="s">
        <v>358</v>
      </c>
      <c r="C27" s="212">
        <v>0</v>
      </c>
      <c r="D27" s="212">
        <v>0</v>
      </c>
      <c r="E27" s="212">
        <v>0</v>
      </c>
      <c r="F27" s="212">
        <v>0</v>
      </c>
      <c r="G27" s="212">
        <v>0</v>
      </c>
      <c r="H27" s="212">
        <v>0</v>
      </c>
      <c r="I27" s="259"/>
      <c r="J27" s="259"/>
      <c r="K27" s="264"/>
    </row>
    <row r="28" spans="1:11" s="46" customFormat="1" ht="21" customHeight="1">
      <c r="A28" s="72"/>
      <c r="B28" s="67" t="s">
        <v>359</v>
      </c>
      <c r="C28" s="68">
        <f aca="true" t="shared" si="0" ref="C28:H28">C18+C19+C24+C25+C26+C27</f>
        <v>18421415</v>
      </c>
      <c r="D28" s="68">
        <f t="shared" si="0"/>
        <v>18411661</v>
      </c>
      <c r="E28" s="68">
        <f t="shared" si="0"/>
        <v>10864683</v>
      </c>
      <c r="F28" s="68">
        <f t="shared" si="0"/>
        <v>6938730</v>
      </c>
      <c r="G28" s="68">
        <f t="shared" si="0"/>
        <v>29286098</v>
      </c>
      <c r="H28" s="68">
        <f t="shared" si="0"/>
        <v>25350391</v>
      </c>
      <c r="I28" s="259"/>
      <c r="J28" s="259"/>
      <c r="K28" s="264"/>
    </row>
    <row r="29" spans="9:10" ht="11.25" customHeight="1">
      <c r="I29" s="259"/>
      <c r="J29" s="259"/>
    </row>
    <row r="30" spans="1:10" ht="11.25" customHeight="1">
      <c r="A30" s="9"/>
      <c r="H30" s="10"/>
      <c r="I30" s="259"/>
      <c r="J30" s="259"/>
    </row>
    <row r="31" spans="1:10" ht="22.5">
      <c r="A31" s="255" t="s">
        <v>734</v>
      </c>
      <c r="H31" s="11"/>
      <c r="I31" s="259"/>
      <c r="J31" s="259"/>
    </row>
    <row r="32" spans="1:10" ht="22.5" customHeight="1">
      <c r="A32" s="284" t="s">
        <v>763</v>
      </c>
      <c r="B32" s="285"/>
      <c r="H32" s="12"/>
      <c r="I32" s="259"/>
      <c r="J32" s="259"/>
    </row>
    <row r="33" ht="11.25" customHeight="1"/>
    <row r="34" spans="1:2" ht="22.5" customHeight="1">
      <c r="A34" s="286" t="s">
        <v>735</v>
      </c>
      <c r="B34" s="286"/>
    </row>
    <row r="35" spans="1:3" ht="22.5" customHeight="1">
      <c r="A35" s="283" t="s">
        <v>736</v>
      </c>
      <c r="B35" s="283"/>
      <c r="C35" s="283"/>
    </row>
    <row r="36" ht="11.25" customHeight="1"/>
    <row r="37" spans="1:2" ht="22.5" customHeight="1">
      <c r="A37" s="286" t="s">
        <v>737</v>
      </c>
      <c r="B37" s="286"/>
    </row>
    <row r="38" spans="1:4" ht="22.5" customHeight="1">
      <c r="A38" s="283" t="s">
        <v>738</v>
      </c>
      <c r="B38" s="283"/>
      <c r="C38" s="283"/>
      <c r="D38" s="283"/>
    </row>
  </sheetData>
  <sheetProtection/>
  <mergeCells count="13">
    <mergeCell ref="A38:D38"/>
    <mergeCell ref="A32:B32"/>
    <mergeCell ref="A34:B34"/>
    <mergeCell ref="A35:C35"/>
    <mergeCell ref="A37:B37"/>
    <mergeCell ref="A2:G2"/>
    <mergeCell ref="A3:G3"/>
    <mergeCell ref="C9:H9"/>
    <mergeCell ref="C10:D10"/>
    <mergeCell ref="A6:B6"/>
    <mergeCell ref="A7:F7"/>
    <mergeCell ref="G10:H10"/>
    <mergeCell ref="E10:F10"/>
  </mergeCells>
  <dataValidations count="3">
    <dataValidation type="whole" allowBlank="1" showInputMessage="1" showErrorMessage="1" errorTitle="No Decimal" error="No Decimal is allowed" sqref="H30">
      <formula1>-999999999999</formula1>
      <formula2>999999999999</formula2>
    </dataValidation>
    <dataValidation type="custom" showInputMessage="1" showErrorMessage="1" errorTitle="NO INPUT is allowed" sqref="C14:F15 C21:F22">
      <formula1>" "</formula1>
    </dataValidation>
    <dataValidation type="custom" allowBlank="1" showInputMessage="1" showErrorMessage="1" errorTitle="NO INPUT is allowed" sqref="C23:F23 C16:F16">
      <formula1>" "</formula1>
    </dataValidation>
  </dataValidations>
  <printOptions/>
  <pageMargins left="0.5511811023622047" right="0.5511811023622047" top="0" bottom="0" header="0.5118110236220472" footer="0.5118110236220472"/>
  <pageSetup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dimension ref="A1:J45"/>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4" width="16.375" style="8" customWidth="1"/>
    <col min="5" max="5" width="16.25390625" style="8" customWidth="1"/>
    <col min="6" max="7" width="16.375" style="8" customWidth="1"/>
    <col min="8" max="8" width="19.375" style="8" customWidth="1"/>
    <col min="9" max="16384" width="9.00390625" style="13" customWidth="1"/>
  </cols>
  <sheetData>
    <row r="1" s="46" customFormat="1" ht="6" customHeight="1" thickBot="1">
      <c r="H1" s="76"/>
    </row>
    <row r="2" spans="1:8" s="8" customFormat="1" ht="31.5" customHeight="1" thickBot="1">
      <c r="A2" s="271" t="s">
        <v>241</v>
      </c>
      <c r="B2" s="271"/>
      <c r="C2" s="271"/>
      <c r="D2" s="271"/>
      <c r="E2" s="271"/>
      <c r="F2" s="271"/>
      <c r="G2" s="271"/>
      <c r="H2" s="108" t="s">
        <v>727</v>
      </c>
    </row>
    <row r="3" spans="1:10" s="8" customFormat="1" ht="25.5" customHeight="1">
      <c r="A3" s="271" t="s">
        <v>772</v>
      </c>
      <c r="B3" s="271"/>
      <c r="C3" s="271"/>
      <c r="D3" s="271"/>
      <c r="E3" s="271"/>
      <c r="F3" s="271"/>
      <c r="G3" s="271"/>
      <c r="H3" s="97"/>
      <c r="J3" s="12"/>
    </row>
    <row r="4" spans="1:10" ht="3" customHeight="1">
      <c r="A4" s="2"/>
      <c r="B4" s="2"/>
      <c r="C4" s="2"/>
      <c r="D4" s="3"/>
      <c r="E4" s="3"/>
      <c r="F4" s="3"/>
      <c r="G4" s="1"/>
      <c r="H4" s="1"/>
      <c r="J4" s="248"/>
    </row>
    <row r="5" spans="1:10" ht="3" customHeight="1">
      <c r="A5" s="1"/>
      <c r="B5" s="1"/>
      <c r="C5" s="5"/>
      <c r="D5" s="5"/>
      <c r="E5" s="5"/>
      <c r="F5" s="5"/>
      <c r="G5" s="1"/>
      <c r="H5" s="1"/>
      <c r="J5" s="248"/>
    </row>
    <row r="6" spans="1:10" s="44" customFormat="1" ht="3" customHeight="1">
      <c r="A6" s="277"/>
      <c r="B6" s="277"/>
      <c r="C6" s="73"/>
      <c r="D6" s="73"/>
      <c r="E6" s="73"/>
      <c r="F6" s="73"/>
      <c r="G6" s="75"/>
      <c r="H6" s="75"/>
      <c r="J6" s="265"/>
    </row>
    <row r="7" spans="1:10" s="44" customFormat="1" ht="27.75" customHeight="1">
      <c r="A7" s="277" t="s">
        <v>718</v>
      </c>
      <c r="B7" s="277"/>
      <c r="C7" s="277"/>
      <c r="D7" s="277"/>
      <c r="E7" s="277"/>
      <c r="F7" s="277"/>
      <c r="G7" s="75"/>
      <c r="H7" s="75"/>
      <c r="J7" s="265"/>
    </row>
    <row r="8" spans="1:10" ht="6" customHeight="1">
      <c r="A8" s="7"/>
      <c r="B8" s="1"/>
      <c r="C8" s="5"/>
      <c r="D8" s="5"/>
      <c r="E8" s="5"/>
      <c r="F8" s="5"/>
      <c r="G8" s="1"/>
      <c r="H8" s="1"/>
      <c r="J8" s="248"/>
    </row>
    <row r="9" spans="1:10" s="46" customFormat="1" ht="21" customHeight="1">
      <c r="A9" s="45"/>
      <c r="B9" s="45"/>
      <c r="C9" s="272" t="s">
        <v>728</v>
      </c>
      <c r="D9" s="273"/>
      <c r="E9" s="273"/>
      <c r="F9" s="273"/>
      <c r="G9" s="273"/>
      <c r="H9" s="274"/>
      <c r="J9" s="96"/>
    </row>
    <row r="10" spans="1:10" s="46" customFormat="1" ht="54" customHeight="1">
      <c r="A10" s="50" t="s">
        <v>329</v>
      </c>
      <c r="B10" s="51" t="s">
        <v>330</v>
      </c>
      <c r="C10" s="253" t="s">
        <v>729</v>
      </c>
      <c r="D10" s="253" t="s">
        <v>730</v>
      </c>
      <c r="E10" s="253" t="s">
        <v>731</v>
      </c>
      <c r="F10" s="253" t="s">
        <v>732</v>
      </c>
      <c r="G10" s="253" t="s">
        <v>733</v>
      </c>
      <c r="H10" s="51" t="s">
        <v>16</v>
      </c>
      <c r="J10" s="96"/>
    </row>
    <row r="11" spans="1:10" s="46" customFormat="1" ht="21" customHeight="1">
      <c r="A11" s="54" t="s">
        <v>336</v>
      </c>
      <c r="B11" s="55" t="s">
        <v>337</v>
      </c>
      <c r="C11" s="58" t="s">
        <v>310</v>
      </c>
      <c r="D11" s="58" t="s">
        <v>310</v>
      </c>
      <c r="E11" s="58" t="s">
        <v>310</v>
      </c>
      <c r="F11" s="58" t="s">
        <v>310</v>
      </c>
      <c r="G11" s="58" t="s">
        <v>310</v>
      </c>
      <c r="H11" s="58" t="s">
        <v>310</v>
      </c>
      <c r="J11" s="96"/>
    </row>
    <row r="12" spans="1:10" s="46" customFormat="1" ht="21" customHeight="1">
      <c r="A12" s="59"/>
      <c r="B12" s="60" t="s">
        <v>338</v>
      </c>
      <c r="C12" s="212">
        <v>23737275</v>
      </c>
      <c r="D12" s="212">
        <v>12469720</v>
      </c>
      <c r="E12" s="212">
        <v>4240689</v>
      </c>
      <c r="F12" s="212">
        <v>3375389</v>
      </c>
      <c r="G12" s="212">
        <v>1108850</v>
      </c>
      <c r="H12" s="212">
        <v>21194648</v>
      </c>
      <c r="I12" s="259"/>
      <c r="J12" s="264"/>
    </row>
    <row r="13" spans="1:10" s="46" customFormat="1" ht="43.5" customHeight="1">
      <c r="A13" s="59"/>
      <c r="B13" s="62" t="s">
        <v>339</v>
      </c>
      <c r="C13" s="212">
        <v>0</v>
      </c>
      <c r="D13" s="212">
        <v>134283</v>
      </c>
      <c r="E13" s="212">
        <v>152</v>
      </c>
      <c r="F13" s="212">
        <v>2662</v>
      </c>
      <c r="G13" s="212">
        <v>176397</v>
      </c>
      <c r="H13" s="212">
        <v>313494</v>
      </c>
      <c r="I13" s="259"/>
      <c r="J13" s="264"/>
    </row>
    <row r="14" spans="1:10" s="46" customFormat="1" ht="21" customHeight="1">
      <c r="A14" s="59"/>
      <c r="B14" s="62" t="s">
        <v>340</v>
      </c>
      <c r="C14" s="212">
        <v>0</v>
      </c>
      <c r="D14" s="212">
        <v>6914</v>
      </c>
      <c r="E14" s="212">
        <v>4319</v>
      </c>
      <c r="F14" s="212">
        <v>53723</v>
      </c>
      <c r="G14" s="212">
        <v>84256</v>
      </c>
      <c r="H14" s="212">
        <v>149212</v>
      </c>
      <c r="I14" s="259"/>
      <c r="J14" s="264"/>
    </row>
    <row r="15" spans="1:10" s="46" customFormat="1" ht="21" customHeight="1">
      <c r="A15" s="59"/>
      <c r="B15" s="62" t="s">
        <v>341</v>
      </c>
      <c r="C15" s="212">
        <v>60352</v>
      </c>
      <c r="D15" s="212">
        <v>2072</v>
      </c>
      <c r="E15" s="212">
        <v>5425</v>
      </c>
      <c r="F15" s="212">
        <v>44989</v>
      </c>
      <c r="G15" s="212">
        <v>47934</v>
      </c>
      <c r="H15" s="212">
        <v>100420</v>
      </c>
      <c r="I15" s="259"/>
      <c r="J15" s="264"/>
    </row>
    <row r="16" spans="1:10" s="46" customFormat="1" ht="21" customHeight="1">
      <c r="A16" s="59"/>
      <c r="B16" s="65" t="s">
        <v>342</v>
      </c>
      <c r="C16" s="212">
        <v>80191</v>
      </c>
      <c r="D16" s="212">
        <v>1174186</v>
      </c>
      <c r="E16" s="212">
        <v>71566</v>
      </c>
      <c r="F16" s="212">
        <v>64604</v>
      </c>
      <c r="G16" s="212">
        <v>14688</v>
      </c>
      <c r="H16" s="212">
        <v>1325044</v>
      </c>
      <c r="I16" s="259"/>
      <c r="J16" s="264"/>
    </row>
    <row r="17" spans="1:10" s="46" customFormat="1" ht="21" customHeight="1">
      <c r="A17" s="66"/>
      <c r="B17" s="67" t="s">
        <v>343</v>
      </c>
      <c r="C17" s="212">
        <v>23877818</v>
      </c>
      <c r="D17" s="212">
        <v>13787175</v>
      </c>
      <c r="E17" s="212">
        <v>4322151</v>
      </c>
      <c r="F17" s="212">
        <v>3541367</v>
      </c>
      <c r="G17" s="212">
        <v>1432125</v>
      </c>
      <c r="H17" s="212">
        <v>23082818</v>
      </c>
      <c r="I17" s="259"/>
      <c r="J17" s="264"/>
    </row>
    <row r="18" spans="1:10" s="46" customFormat="1" ht="21" customHeight="1">
      <c r="A18" s="69" t="s">
        <v>350</v>
      </c>
      <c r="B18" s="70" t="s">
        <v>344</v>
      </c>
      <c r="C18" s="212">
        <v>0</v>
      </c>
      <c r="D18" s="212">
        <v>0</v>
      </c>
      <c r="E18" s="212">
        <v>0</v>
      </c>
      <c r="F18" s="212">
        <v>0</v>
      </c>
      <c r="G18" s="212">
        <v>0</v>
      </c>
      <c r="H18" s="212">
        <v>0</v>
      </c>
      <c r="I18" s="259"/>
      <c r="J18" s="264"/>
    </row>
    <row r="19" spans="1:10" s="46" customFormat="1" ht="43.5" customHeight="1">
      <c r="A19" s="71" t="s">
        <v>351</v>
      </c>
      <c r="B19" s="70" t="s">
        <v>345</v>
      </c>
      <c r="C19" s="212">
        <v>5408280</v>
      </c>
      <c r="D19" s="212">
        <v>0</v>
      </c>
      <c r="E19" s="212">
        <v>95028</v>
      </c>
      <c r="F19" s="212">
        <v>649735</v>
      </c>
      <c r="G19" s="212">
        <v>1433090</v>
      </c>
      <c r="H19" s="212">
        <v>2177853</v>
      </c>
      <c r="I19" s="259"/>
      <c r="J19" s="264"/>
    </row>
    <row r="20" spans="1:10" s="46" customFormat="1" ht="43.5" customHeight="1">
      <c r="A20" s="59"/>
      <c r="B20" s="62" t="s">
        <v>721</v>
      </c>
      <c r="C20" s="212">
        <v>0</v>
      </c>
      <c r="D20" s="212">
        <v>2041</v>
      </c>
      <c r="E20" s="212">
        <v>5</v>
      </c>
      <c r="F20" s="212">
        <v>29</v>
      </c>
      <c r="G20" s="212">
        <v>3742</v>
      </c>
      <c r="H20" s="212">
        <v>5817</v>
      </c>
      <c r="I20" s="259"/>
      <c r="J20" s="264"/>
    </row>
    <row r="21" spans="1:10" s="46" customFormat="1" ht="21" customHeight="1">
      <c r="A21" s="59"/>
      <c r="B21" s="62" t="s">
        <v>340</v>
      </c>
      <c r="C21" s="212">
        <v>0</v>
      </c>
      <c r="D21" s="212">
        <v>185</v>
      </c>
      <c r="E21" s="212">
        <v>25</v>
      </c>
      <c r="F21" s="212">
        <v>624</v>
      </c>
      <c r="G21" s="212">
        <v>2711</v>
      </c>
      <c r="H21" s="212">
        <v>3545</v>
      </c>
      <c r="I21" s="259"/>
      <c r="J21" s="264"/>
    </row>
    <row r="22" spans="1:10" s="46" customFormat="1" ht="21" customHeight="1">
      <c r="A22" s="59"/>
      <c r="B22" s="62" t="s">
        <v>341</v>
      </c>
      <c r="C22" s="212">
        <v>0</v>
      </c>
      <c r="D22" s="212">
        <v>10</v>
      </c>
      <c r="E22" s="212">
        <v>118</v>
      </c>
      <c r="F22" s="212">
        <v>287</v>
      </c>
      <c r="G22" s="212">
        <v>1094</v>
      </c>
      <c r="H22" s="212">
        <v>1509</v>
      </c>
      <c r="I22" s="259"/>
      <c r="J22" s="264"/>
    </row>
    <row r="23" spans="1:10" s="46" customFormat="1" ht="21" customHeight="1">
      <c r="A23" s="66"/>
      <c r="B23" s="67" t="s">
        <v>352</v>
      </c>
      <c r="C23" s="212">
        <v>5408280</v>
      </c>
      <c r="D23" s="212">
        <v>2236</v>
      </c>
      <c r="E23" s="212">
        <v>95176</v>
      </c>
      <c r="F23" s="212">
        <v>650675</v>
      </c>
      <c r="G23" s="212">
        <v>1440637</v>
      </c>
      <c r="H23" s="212">
        <v>2188724</v>
      </c>
      <c r="I23" s="259"/>
      <c r="J23" s="264"/>
    </row>
    <row r="24" spans="1:10" s="46" customFormat="1" ht="21" customHeight="1">
      <c r="A24" s="69" t="s">
        <v>353</v>
      </c>
      <c r="B24" s="70" t="s">
        <v>354</v>
      </c>
      <c r="C24" s="212">
        <v>0</v>
      </c>
      <c r="D24" s="212">
        <v>14198</v>
      </c>
      <c r="E24" s="212">
        <v>23509</v>
      </c>
      <c r="F24" s="212">
        <v>39299</v>
      </c>
      <c r="G24" s="212">
        <v>1843</v>
      </c>
      <c r="H24" s="212">
        <v>78849</v>
      </c>
      <c r="I24" s="259"/>
      <c r="J24" s="264"/>
    </row>
    <row r="25" spans="1:10" s="46" customFormat="1" ht="21" customHeight="1">
      <c r="A25" s="69" t="s">
        <v>355</v>
      </c>
      <c r="B25" s="70" t="s">
        <v>356</v>
      </c>
      <c r="C25" s="212">
        <v>0</v>
      </c>
      <c r="D25" s="212">
        <v>0</v>
      </c>
      <c r="E25" s="212">
        <v>0</v>
      </c>
      <c r="F25" s="212">
        <v>0</v>
      </c>
      <c r="G25" s="212">
        <v>0</v>
      </c>
      <c r="H25" s="212">
        <v>0</v>
      </c>
      <c r="I25" s="259"/>
      <c r="J25" s="264"/>
    </row>
    <row r="26" spans="1:10" s="46" customFormat="1" ht="21" customHeight="1">
      <c r="A26" s="69" t="s">
        <v>357</v>
      </c>
      <c r="B26" s="70" t="s">
        <v>358</v>
      </c>
      <c r="C26" s="212">
        <v>0</v>
      </c>
      <c r="D26" s="212">
        <v>0</v>
      </c>
      <c r="E26" s="212">
        <v>0</v>
      </c>
      <c r="F26" s="212">
        <v>0</v>
      </c>
      <c r="G26" s="212">
        <v>0</v>
      </c>
      <c r="H26" s="212">
        <v>0</v>
      </c>
      <c r="I26" s="259"/>
      <c r="J26" s="264"/>
    </row>
    <row r="27" spans="1:10" s="46" customFormat="1" ht="21" customHeight="1">
      <c r="A27" s="72"/>
      <c r="B27" s="67" t="s">
        <v>359</v>
      </c>
      <c r="C27" s="68">
        <f aca="true" t="shared" si="0" ref="C27:H27">C17+C18+C23+C24+C25+C26</f>
        <v>29286098</v>
      </c>
      <c r="D27" s="68">
        <f t="shared" si="0"/>
        <v>13803609</v>
      </c>
      <c r="E27" s="68">
        <f t="shared" si="0"/>
        <v>4440836</v>
      </c>
      <c r="F27" s="68">
        <f t="shared" si="0"/>
        <v>4231341</v>
      </c>
      <c r="G27" s="68">
        <f t="shared" si="0"/>
        <v>2874605</v>
      </c>
      <c r="H27" s="68">
        <f t="shared" si="0"/>
        <v>25350391</v>
      </c>
      <c r="I27" s="259"/>
      <c r="J27" s="264"/>
    </row>
    <row r="28" ht="15.75">
      <c r="J28" s="248"/>
    </row>
    <row r="29" spans="1:10" ht="15.75">
      <c r="A29" s="9"/>
      <c r="H29" s="10"/>
      <c r="J29" s="248"/>
    </row>
    <row r="30" spans="1:10" ht="15.75">
      <c r="A30" s="9"/>
      <c r="H30" s="11"/>
      <c r="J30" s="248"/>
    </row>
    <row r="31" spans="8:10" ht="15.75">
      <c r="H31" s="12"/>
      <c r="J31" s="248"/>
    </row>
    <row r="32" ht="15.75">
      <c r="J32" s="248"/>
    </row>
    <row r="33" ht="15.75">
      <c r="J33" s="248"/>
    </row>
    <row r="34" ht="15.75">
      <c r="J34" s="248"/>
    </row>
    <row r="35" ht="15.75">
      <c r="J35" s="248"/>
    </row>
    <row r="36" ht="15.75">
      <c r="J36" s="248"/>
    </row>
    <row r="37" ht="15.75">
      <c r="J37" s="248"/>
    </row>
    <row r="38" ht="15.75">
      <c r="J38" s="248"/>
    </row>
    <row r="39" ht="15.75">
      <c r="J39" s="248"/>
    </row>
    <row r="40" ht="15.75">
      <c r="J40" s="248"/>
    </row>
    <row r="41" ht="15.75">
      <c r="J41" s="248"/>
    </row>
    <row r="42" ht="15.75">
      <c r="J42" s="248"/>
    </row>
    <row r="43" ht="15.75">
      <c r="J43" s="248"/>
    </row>
    <row r="44" ht="15.75">
      <c r="J44" s="248"/>
    </row>
    <row r="45" ht="15.75">
      <c r="J45" s="248"/>
    </row>
  </sheetData>
  <sheetProtection/>
  <mergeCells count="5">
    <mergeCell ref="A2:G2"/>
    <mergeCell ref="A3:G3"/>
    <mergeCell ref="C9:H9"/>
    <mergeCell ref="A6:B6"/>
    <mergeCell ref="A7:F7"/>
  </mergeCells>
  <dataValidations count="3">
    <dataValidation type="whole" allowBlank="1" showInputMessage="1" showErrorMessage="1" errorTitle="No Decimal" error="No Decimal is allowed" sqref="H29">
      <formula1>-999999999999</formula1>
      <formula2>999999999999</formula2>
    </dataValidation>
    <dataValidation type="custom" showInputMessage="1" showErrorMessage="1" errorTitle="NO INPUT is allowed" sqref="C13:F14 C20:F21">
      <formula1>" "</formula1>
    </dataValidation>
    <dataValidation type="custom" allowBlank="1" showInputMessage="1" showErrorMessage="1" errorTitle="NO INPUT is allowed" sqref="C22:F22 C15:F15">
      <formula1>" "</formula1>
    </dataValidation>
  </dataValidations>
  <printOptions/>
  <pageMargins left="0.5511811023622047" right="0.5511811023622047" top="0" bottom="0" header="0.5118110236220472" footer="0.5118110236220472"/>
  <pageSetup horizontalDpi="600" verticalDpi="600" orientation="landscape" paperSize="9" scale="98" r:id="rId1"/>
</worksheet>
</file>

<file path=xl/worksheets/sheet5.xml><?xml version="1.0" encoding="utf-8"?>
<worksheet xmlns="http://schemas.openxmlformats.org/spreadsheetml/2006/main" xmlns:r="http://schemas.openxmlformats.org/officeDocument/2006/relationships">
  <dimension ref="A1:Q32"/>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14" width="14.625" style="8" customWidth="1"/>
    <col min="15" max="16384" width="9.00390625" style="13" customWidth="1"/>
  </cols>
  <sheetData>
    <row r="1" s="46" customFormat="1" ht="6" customHeight="1" thickBot="1">
      <c r="N1" s="76"/>
    </row>
    <row r="2" spans="1:14" s="8" customFormat="1" ht="31.5" customHeight="1" thickBot="1">
      <c r="A2" s="271" t="s">
        <v>68</v>
      </c>
      <c r="B2" s="271"/>
      <c r="C2" s="271"/>
      <c r="D2" s="271"/>
      <c r="E2" s="271"/>
      <c r="F2" s="271"/>
      <c r="G2" s="271"/>
      <c r="H2" s="271"/>
      <c r="I2" s="271"/>
      <c r="J2" s="271"/>
      <c r="K2" s="271"/>
      <c r="L2" s="271"/>
      <c r="M2" s="271"/>
      <c r="N2" s="108" t="s">
        <v>96</v>
      </c>
    </row>
    <row r="3" spans="1:14" s="8" customFormat="1" ht="25.5" customHeight="1">
      <c r="A3" s="271" t="s">
        <v>772</v>
      </c>
      <c r="B3" s="271"/>
      <c r="C3" s="271"/>
      <c r="D3" s="271"/>
      <c r="E3" s="271"/>
      <c r="F3" s="271"/>
      <c r="G3" s="271"/>
      <c r="H3" s="271"/>
      <c r="I3" s="271"/>
      <c r="J3" s="271"/>
      <c r="K3" s="271"/>
      <c r="L3" s="271"/>
      <c r="M3" s="271"/>
      <c r="N3" s="97"/>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4" s="44" customFormat="1" ht="3" customHeight="1">
      <c r="A6" s="277"/>
      <c r="B6" s="277"/>
      <c r="C6" s="73"/>
      <c r="D6" s="73"/>
      <c r="E6" s="73"/>
      <c r="F6" s="73"/>
      <c r="G6" s="73"/>
      <c r="H6" s="73"/>
      <c r="I6" s="73"/>
      <c r="J6" s="73"/>
      <c r="K6" s="73"/>
      <c r="L6" s="73"/>
      <c r="M6" s="75"/>
      <c r="N6" s="75"/>
    </row>
    <row r="7" spans="1:14" s="44" customFormat="1" ht="27.75" customHeight="1">
      <c r="A7" s="277" t="s">
        <v>69</v>
      </c>
      <c r="B7" s="277"/>
      <c r="C7" s="277"/>
      <c r="D7" s="277"/>
      <c r="E7" s="277"/>
      <c r="F7" s="277"/>
      <c r="G7" s="277"/>
      <c r="H7" s="277"/>
      <c r="I7" s="277"/>
      <c r="J7" s="277"/>
      <c r="K7" s="252"/>
      <c r="L7" s="252"/>
      <c r="M7" s="75"/>
      <c r="N7" s="75"/>
    </row>
    <row r="8" spans="1:14" ht="6" customHeight="1">
      <c r="A8" s="7"/>
      <c r="B8" s="1"/>
      <c r="C8" s="5"/>
      <c r="D8" s="5"/>
      <c r="E8" s="5"/>
      <c r="F8" s="5"/>
      <c r="G8" s="5"/>
      <c r="H8" s="5"/>
      <c r="I8" s="5"/>
      <c r="J8" s="5"/>
      <c r="K8" s="5"/>
      <c r="L8" s="5"/>
      <c r="M8" s="1"/>
      <c r="N8" s="1"/>
    </row>
    <row r="9" spans="1:14" s="46" customFormat="1" ht="21" customHeight="1">
      <c r="A9" s="45"/>
      <c r="B9" s="45"/>
      <c r="C9" s="272" t="s">
        <v>97</v>
      </c>
      <c r="D9" s="273"/>
      <c r="E9" s="273"/>
      <c r="F9" s="273"/>
      <c r="G9" s="273"/>
      <c r="H9" s="273"/>
      <c r="I9" s="273"/>
      <c r="J9" s="273"/>
      <c r="K9" s="273"/>
      <c r="L9" s="273"/>
      <c r="M9" s="273"/>
      <c r="N9" s="274"/>
    </row>
    <row r="10" spans="1:14" s="46" customFormat="1" ht="21" customHeight="1">
      <c r="A10" s="47"/>
      <c r="B10" s="48"/>
      <c r="C10" s="278" t="s">
        <v>17</v>
      </c>
      <c r="D10" s="276"/>
      <c r="E10" s="280" t="s">
        <v>98</v>
      </c>
      <c r="F10" s="282"/>
      <c r="G10" s="278" t="s">
        <v>99</v>
      </c>
      <c r="H10" s="276"/>
      <c r="I10" s="278" t="s">
        <v>104</v>
      </c>
      <c r="J10" s="276"/>
      <c r="K10" s="278" t="s">
        <v>105</v>
      </c>
      <c r="L10" s="276"/>
      <c r="M10" s="275" t="s">
        <v>106</v>
      </c>
      <c r="N10" s="279"/>
    </row>
    <row r="11" spans="1:14" s="46" customFormat="1" ht="54" customHeight="1">
      <c r="A11" s="50" t="s">
        <v>70</v>
      </c>
      <c r="B11" s="51" t="s">
        <v>71</v>
      </c>
      <c r="C11" s="51" t="s">
        <v>72</v>
      </c>
      <c r="D11" s="51" t="s">
        <v>73</v>
      </c>
      <c r="E11" s="51" t="s">
        <v>72</v>
      </c>
      <c r="F11" s="51" t="s">
        <v>73</v>
      </c>
      <c r="G11" s="51" t="s">
        <v>72</v>
      </c>
      <c r="H11" s="51" t="s">
        <v>73</v>
      </c>
      <c r="I11" s="51" t="s">
        <v>72</v>
      </c>
      <c r="J11" s="51" t="s">
        <v>73</v>
      </c>
      <c r="K11" s="51" t="s">
        <v>72</v>
      </c>
      <c r="L11" s="51" t="s">
        <v>73</v>
      </c>
      <c r="M11" s="51" t="s">
        <v>72</v>
      </c>
      <c r="N11" s="51" t="s">
        <v>73</v>
      </c>
    </row>
    <row r="12" spans="1:14" s="46" customFormat="1" ht="21" customHeight="1">
      <c r="A12" s="54" t="s">
        <v>74</v>
      </c>
      <c r="B12" s="55" t="s">
        <v>75</v>
      </c>
      <c r="C12" s="58" t="s">
        <v>76</v>
      </c>
      <c r="D12" s="58" t="s">
        <v>76</v>
      </c>
      <c r="E12" s="58" t="s">
        <v>76</v>
      </c>
      <c r="F12" s="58" t="s">
        <v>76</v>
      </c>
      <c r="G12" s="58" t="s">
        <v>76</v>
      </c>
      <c r="H12" s="58" t="s">
        <v>76</v>
      </c>
      <c r="I12" s="58" t="s">
        <v>76</v>
      </c>
      <c r="J12" s="58" t="s">
        <v>76</v>
      </c>
      <c r="K12" s="58" t="s">
        <v>76</v>
      </c>
      <c r="L12" s="58" t="s">
        <v>76</v>
      </c>
      <c r="M12" s="58" t="s">
        <v>76</v>
      </c>
      <c r="N12" s="58" t="s">
        <v>76</v>
      </c>
    </row>
    <row r="13" spans="1:17" s="46" customFormat="1" ht="21" customHeight="1">
      <c r="A13" s="59"/>
      <c r="B13" s="60" t="s">
        <v>77</v>
      </c>
      <c r="C13" s="212">
        <v>2918711</v>
      </c>
      <c r="D13" s="212">
        <v>5570718</v>
      </c>
      <c r="E13" s="212">
        <v>15471404</v>
      </c>
      <c r="F13" s="212">
        <v>14480773</v>
      </c>
      <c r="G13" s="212">
        <v>5347011</v>
      </c>
      <c r="H13" s="212">
        <v>991785</v>
      </c>
      <c r="I13" s="212">
        <v>0</v>
      </c>
      <c r="J13" s="212">
        <v>149751</v>
      </c>
      <c r="K13" s="212">
        <v>149</v>
      </c>
      <c r="L13" s="212">
        <v>1621</v>
      </c>
      <c r="M13" s="212">
        <v>23737275</v>
      </c>
      <c r="N13" s="212">
        <v>21194648</v>
      </c>
      <c r="O13" s="259"/>
      <c r="P13" s="259"/>
      <c r="Q13" s="259"/>
    </row>
    <row r="14" spans="1:17" s="46" customFormat="1" ht="43.5" customHeight="1">
      <c r="A14" s="59"/>
      <c r="B14" s="62" t="s">
        <v>78</v>
      </c>
      <c r="C14" s="212">
        <v>0</v>
      </c>
      <c r="D14" s="212">
        <v>300455</v>
      </c>
      <c r="E14" s="212">
        <v>0</v>
      </c>
      <c r="F14" s="212">
        <v>3946</v>
      </c>
      <c r="G14" s="212">
        <v>0</v>
      </c>
      <c r="H14" s="212">
        <v>8846</v>
      </c>
      <c r="I14" s="212">
        <v>0</v>
      </c>
      <c r="J14" s="212">
        <v>205</v>
      </c>
      <c r="K14" s="212">
        <v>0</v>
      </c>
      <c r="L14" s="212">
        <v>42</v>
      </c>
      <c r="M14" s="212">
        <v>0</v>
      </c>
      <c r="N14" s="212">
        <v>313494</v>
      </c>
      <c r="O14" s="259"/>
      <c r="P14" s="259"/>
      <c r="Q14" s="259"/>
    </row>
    <row r="15" spans="1:17" s="46" customFormat="1" ht="21" customHeight="1">
      <c r="A15" s="59"/>
      <c r="B15" s="62" t="s">
        <v>79</v>
      </c>
      <c r="C15" s="212">
        <v>0</v>
      </c>
      <c r="D15" s="212">
        <v>137168</v>
      </c>
      <c r="E15" s="212">
        <v>0</v>
      </c>
      <c r="F15" s="212">
        <v>3236</v>
      </c>
      <c r="G15" s="212">
        <v>0</v>
      </c>
      <c r="H15" s="212">
        <v>8739</v>
      </c>
      <c r="I15" s="212">
        <v>0</v>
      </c>
      <c r="J15" s="212">
        <v>19</v>
      </c>
      <c r="K15" s="212">
        <v>0</v>
      </c>
      <c r="L15" s="212">
        <v>50</v>
      </c>
      <c r="M15" s="212">
        <v>0</v>
      </c>
      <c r="N15" s="212">
        <v>149212</v>
      </c>
      <c r="O15" s="259"/>
      <c r="P15" s="259"/>
      <c r="Q15" s="259"/>
    </row>
    <row r="16" spans="1:17" s="46" customFormat="1" ht="21" customHeight="1">
      <c r="A16" s="59"/>
      <c r="B16" s="62" t="s">
        <v>80</v>
      </c>
      <c r="C16" s="212">
        <v>55739</v>
      </c>
      <c r="D16" s="212">
        <v>96533</v>
      </c>
      <c r="E16" s="212">
        <v>0</v>
      </c>
      <c r="F16" s="212">
        <v>711</v>
      </c>
      <c r="G16" s="212">
        <v>4613</v>
      </c>
      <c r="H16" s="212">
        <v>3172</v>
      </c>
      <c r="I16" s="212">
        <v>0</v>
      </c>
      <c r="J16" s="212">
        <v>0</v>
      </c>
      <c r="K16" s="212">
        <v>0</v>
      </c>
      <c r="L16" s="212">
        <v>4</v>
      </c>
      <c r="M16" s="212">
        <v>60352</v>
      </c>
      <c r="N16" s="212">
        <v>100420</v>
      </c>
      <c r="O16" s="259"/>
      <c r="P16" s="259"/>
      <c r="Q16" s="259"/>
    </row>
    <row r="17" spans="1:17" s="46" customFormat="1" ht="21" customHeight="1">
      <c r="A17" s="59"/>
      <c r="B17" s="65" t="s">
        <v>81</v>
      </c>
      <c r="C17" s="212">
        <v>74090</v>
      </c>
      <c r="D17" s="212">
        <v>93953</v>
      </c>
      <c r="E17" s="212">
        <v>2837</v>
      </c>
      <c r="F17" s="212">
        <v>1134608</v>
      </c>
      <c r="G17" s="212">
        <v>738</v>
      </c>
      <c r="H17" s="212">
        <v>96471</v>
      </c>
      <c r="I17" s="212">
        <v>0</v>
      </c>
      <c r="J17" s="212">
        <v>0</v>
      </c>
      <c r="K17" s="212">
        <v>2526</v>
      </c>
      <c r="L17" s="212">
        <v>12</v>
      </c>
      <c r="M17" s="212">
        <v>80191</v>
      </c>
      <c r="N17" s="212">
        <v>1325044</v>
      </c>
      <c r="O17" s="259"/>
      <c r="P17" s="259"/>
      <c r="Q17" s="259"/>
    </row>
    <row r="18" spans="1:17" s="46" customFormat="1" ht="21" customHeight="1">
      <c r="A18" s="66"/>
      <c r="B18" s="67" t="s">
        <v>82</v>
      </c>
      <c r="C18" s="212">
        <v>3048540</v>
      </c>
      <c r="D18" s="212">
        <v>6198827</v>
      </c>
      <c r="E18" s="212">
        <v>15474241</v>
      </c>
      <c r="F18" s="212">
        <v>15623274</v>
      </c>
      <c r="G18" s="212">
        <v>5352362</v>
      </c>
      <c r="H18" s="212">
        <v>1109013</v>
      </c>
      <c r="I18" s="212">
        <v>0</v>
      </c>
      <c r="J18" s="212">
        <v>149975</v>
      </c>
      <c r="K18" s="212">
        <v>2675</v>
      </c>
      <c r="L18" s="212">
        <v>1729</v>
      </c>
      <c r="M18" s="212">
        <v>23877818</v>
      </c>
      <c r="N18" s="212">
        <v>23082818</v>
      </c>
      <c r="O18" s="259"/>
      <c r="P18" s="259"/>
      <c r="Q18" s="259"/>
    </row>
    <row r="19" spans="1:17" s="46" customFormat="1" ht="21" customHeight="1">
      <c r="A19" s="69" t="s">
        <v>83</v>
      </c>
      <c r="B19" s="70" t="s">
        <v>84</v>
      </c>
      <c r="C19" s="212">
        <v>0</v>
      </c>
      <c r="D19" s="212">
        <v>0</v>
      </c>
      <c r="E19" s="212">
        <v>0</v>
      </c>
      <c r="F19" s="212">
        <v>0</v>
      </c>
      <c r="G19" s="212">
        <v>0</v>
      </c>
      <c r="H19" s="212">
        <v>0</v>
      </c>
      <c r="I19" s="212">
        <v>0</v>
      </c>
      <c r="J19" s="212">
        <v>0</v>
      </c>
      <c r="K19" s="212">
        <v>0</v>
      </c>
      <c r="L19" s="212">
        <v>0</v>
      </c>
      <c r="M19" s="212">
        <v>0</v>
      </c>
      <c r="N19" s="212">
        <v>0</v>
      </c>
      <c r="O19" s="259"/>
      <c r="P19" s="259"/>
      <c r="Q19" s="259"/>
    </row>
    <row r="20" spans="1:17" s="46" customFormat="1" ht="43.5" customHeight="1">
      <c r="A20" s="71" t="s">
        <v>85</v>
      </c>
      <c r="B20" s="70" t="s">
        <v>86</v>
      </c>
      <c r="C20" s="212">
        <v>1955861</v>
      </c>
      <c r="D20" s="212">
        <v>693063</v>
      </c>
      <c r="E20" s="212">
        <v>-729</v>
      </c>
      <c r="F20" s="212">
        <v>-36</v>
      </c>
      <c r="G20" s="212">
        <v>3450145</v>
      </c>
      <c r="H20" s="212">
        <v>1484720</v>
      </c>
      <c r="I20" s="212">
        <v>0</v>
      </c>
      <c r="J20" s="212">
        <v>0</v>
      </c>
      <c r="K20" s="212">
        <v>3003</v>
      </c>
      <c r="L20" s="212">
        <v>106</v>
      </c>
      <c r="M20" s="212">
        <v>5408280</v>
      </c>
      <c r="N20" s="212">
        <v>2177853</v>
      </c>
      <c r="O20" s="259"/>
      <c r="P20" s="259"/>
      <c r="Q20" s="259"/>
    </row>
    <row r="21" spans="1:17" s="46" customFormat="1" ht="43.5" customHeight="1">
      <c r="A21" s="59"/>
      <c r="B21" s="62" t="s">
        <v>87</v>
      </c>
      <c r="C21" s="212">
        <v>0</v>
      </c>
      <c r="D21" s="212">
        <v>4672</v>
      </c>
      <c r="E21" s="212">
        <v>0</v>
      </c>
      <c r="F21" s="212">
        <v>0</v>
      </c>
      <c r="G21" s="212">
        <v>0</v>
      </c>
      <c r="H21" s="212">
        <v>1145</v>
      </c>
      <c r="I21" s="212">
        <v>0</v>
      </c>
      <c r="J21" s="212">
        <v>0</v>
      </c>
      <c r="K21" s="212">
        <v>0</v>
      </c>
      <c r="L21" s="212">
        <v>0</v>
      </c>
      <c r="M21" s="212">
        <v>0</v>
      </c>
      <c r="N21" s="212">
        <v>5817</v>
      </c>
      <c r="O21" s="259"/>
      <c r="P21" s="259"/>
      <c r="Q21" s="259"/>
    </row>
    <row r="22" spans="1:17" s="46" customFormat="1" ht="21" customHeight="1">
      <c r="A22" s="59"/>
      <c r="B22" s="62" t="s">
        <v>79</v>
      </c>
      <c r="C22" s="212">
        <v>0</v>
      </c>
      <c r="D22" s="212">
        <v>3195</v>
      </c>
      <c r="E22" s="212">
        <v>0</v>
      </c>
      <c r="F22" s="212">
        <v>0</v>
      </c>
      <c r="G22" s="212">
        <v>0</v>
      </c>
      <c r="H22" s="212">
        <v>350</v>
      </c>
      <c r="I22" s="212">
        <v>0</v>
      </c>
      <c r="J22" s="212">
        <v>0</v>
      </c>
      <c r="K22" s="212">
        <v>0</v>
      </c>
      <c r="L22" s="212">
        <v>0</v>
      </c>
      <c r="M22" s="212">
        <v>0</v>
      </c>
      <c r="N22" s="212">
        <v>3545</v>
      </c>
      <c r="O22" s="259"/>
      <c r="P22" s="259"/>
      <c r="Q22" s="259"/>
    </row>
    <row r="23" spans="1:17" s="46" customFormat="1" ht="21" customHeight="1">
      <c r="A23" s="59"/>
      <c r="B23" s="62" t="s">
        <v>80</v>
      </c>
      <c r="C23" s="212">
        <v>0</v>
      </c>
      <c r="D23" s="212">
        <v>954</v>
      </c>
      <c r="E23" s="212">
        <v>0</v>
      </c>
      <c r="F23" s="212">
        <v>0</v>
      </c>
      <c r="G23" s="212">
        <v>0</v>
      </c>
      <c r="H23" s="212">
        <v>555</v>
      </c>
      <c r="I23" s="212">
        <v>0</v>
      </c>
      <c r="J23" s="212">
        <v>0</v>
      </c>
      <c r="K23" s="212">
        <v>0</v>
      </c>
      <c r="L23" s="212">
        <v>0</v>
      </c>
      <c r="M23" s="212">
        <v>0</v>
      </c>
      <c r="N23" s="212">
        <v>1509</v>
      </c>
      <c r="O23" s="259"/>
      <c r="P23" s="259"/>
      <c r="Q23" s="259"/>
    </row>
    <row r="24" spans="1:17" s="46" customFormat="1" ht="21" customHeight="1">
      <c r="A24" s="66"/>
      <c r="B24" s="67" t="s">
        <v>88</v>
      </c>
      <c r="C24" s="212">
        <v>1955861</v>
      </c>
      <c r="D24" s="212">
        <v>701884</v>
      </c>
      <c r="E24" s="212">
        <v>-729</v>
      </c>
      <c r="F24" s="212">
        <v>-36</v>
      </c>
      <c r="G24" s="212">
        <v>3450145</v>
      </c>
      <c r="H24" s="212">
        <v>1486770</v>
      </c>
      <c r="I24" s="212">
        <v>0</v>
      </c>
      <c r="J24" s="212">
        <v>0</v>
      </c>
      <c r="K24" s="212">
        <v>3003</v>
      </c>
      <c r="L24" s="212">
        <v>106</v>
      </c>
      <c r="M24" s="212">
        <v>5408280</v>
      </c>
      <c r="N24" s="212">
        <v>2188724</v>
      </c>
      <c r="O24" s="259"/>
      <c r="P24" s="259"/>
      <c r="Q24" s="259"/>
    </row>
    <row r="25" spans="1:17" s="46" customFormat="1" ht="21" customHeight="1">
      <c r="A25" s="69" t="s">
        <v>89</v>
      </c>
      <c r="B25" s="70" t="s">
        <v>90</v>
      </c>
      <c r="C25" s="212">
        <v>0</v>
      </c>
      <c r="D25" s="212">
        <v>18022</v>
      </c>
      <c r="E25" s="212">
        <v>0</v>
      </c>
      <c r="F25" s="212">
        <v>48388</v>
      </c>
      <c r="G25" s="212">
        <v>0</v>
      </c>
      <c r="H25" s="212">
        <v>542</v>
      </c>
      <c r="I25" s="212">
        <v>0</v>
      </c>
      <c r="J25" s="212">
        <v>11887</v>
      </c>
      <c r="K25" s="212">
        <v>0</v>
      </c>
      <c r="L25" s="212">
        <v>10</v>
      </c>
      <c r="M25" s="212">
        <v>0</v>
      </c>
      <c r="N25" s="212">
        <v>78849</v>
      </c>
      <c r="O25" s="259"/>
      <c r="P25" s="259"/>
      <c r="Q25" s="259"/>
    </row>
    <row r="26" spans="1:17" s="46" customFormat="1" ht="21" customHeight="1">
      <c r="A26" s="69" t="s">
        <v>91</v>
      </c>
      <c r="B26" s="70" t="s">
        <v>92</v>
      </c>
      <c r="C26" s="212">
        <v>0</v>
      </c>
      <c r="D26" s="212">
        <v>0</v>
      </c>
      <c r="E26" s="212">
        <v>0</v>
      </c>
      <c r="F26" s="212">
        <v>0</v>
      </c>
      <c r="G26" s="212">
        <v>0</v>
      </c>
      <c r="H26" s="212">
        <v>0</v>
      </c>
      <c r="I26" s="212">
        <v>0</v>
      </c>
      <c r="J26" s="212">
        <v>0</v>
      </c>
      <c r="K26" s="212">
        <v>0</v>
      </c>
      <c r="L26" s="212">
        <v>0</v>
      </c>
      <c r="M26" s="212">
        <v>0</v>
      </c>
      <c r="N26" s="212">
        <v>0</v>
      </c>
      <c r="O26" s="259"/>
      <c r="P26" s="259"/>
      <c r="Q26" s="259"/>
    </row>
    <row r="27" spans="1:17" s="46" customFormat="1" ht="21" customHeight="1">
      <c r="A27" s="69" t="s">
        <v>93</v>
      </c>
      <c r="B27" s="70" t="s">
        <v>94</v>
      </c>
      <c r="C27" s="212">
        <v>0</v>
      </c>
      <c r="D27" s="212">
        <v>0</v>
      </c>
      <c r="E27" s="212">
        <v>0</v>
      </c>
      <c r="F27" s="212">
        <v>0</v>
      </c>
      <c r="G27" s="212">
        <v>0</v>
      </c>
      <c r="H27" s="212">
        <v>0</v>
      </c>
      <c r="I27" s="212">
        <v>0</v>
      </c>
      <c r="J27" s="212">
        <v>0</v>
      </c>
      <c r="K27" s="212">
        <v>0</v>
      </c>
      <c r="L27" s="212">
        <v>0</v>
      </c>
      <c r="M27" s="212">
        <v>0</v>
      </c>
      <c r="N27" s="212">
        <v>0</v>
      </c>
      <c r="O27" s="259"/>
      <c r="P27" s="259"/>
      <c r="Q27" s="259"/>
    </row>
    <row r="28" spans="1:17" s="46" customFormat="1" ht="21" customHeight="1">
      <c r="A28" s="72"/>
      <c r="B28" s="67" t="s">
        <v>95</v>
      </c>
      <c r="C28" s="68">
        <f aca="true" t="shared" si="0" ref="C28:N28">C18+C19+C24+C25+C26+C27</f>
        <v>5004401</v>
      </c>
      <c r="D28" s="68">
        <f t="shared" si="0"/>
        <v>6918733</v>
      </c>
      <c r="E28" s="68">
        <f t="shared" si="0"/>
        <v>15473512</v>
      </c>
      <c r="F28" s="68">
        <f t="shared" si="0"/>
        <v>15671626</v>
      </c>
      <c r="G28" s="68">
        <f t="shared" si="0"/>
        <v>8802507</v>
      </c>
      <c r="H28" s="68">
        <f t="shared" si="0"/>
        <v>2596325</v>
      </c>
      <c r="I28" s="68">
        <f t="shared" si="0"/>
        <v>0</v>
      </c>
      <c r="J28" s="68">
        <f t="shared" si="0"/>
        <v>161862</v>
      </c>
      <c r="K28" s="68">
        <f>K18+K19+K24+K25+K26+K27</f>
        <v>5678</v>
      </c>
      <c r="L28" s="68">
        <f>L18+L19+L24+L25+L26+L27</f>
        <v>1845</v>
      </c>
      <c r="M28" s="68">
        <f t="shared" si="0"/>
        <v>29286098</v>
      </c>
      <c r="N28" s="68">
        <f t="shared" si="0"/>
        <v>25350391</v>
      </c>
      <c r="O28" s="259"/>
      <c r="P28" s="259"/>
      <c r="Q28" s="259"/>
    </row>
    <row r="29" ht="11.25" customHeight="1"/>
    <row r="30" spans="1:14" ht="11.25" customHeight="1">
      <c r="A30" s="9"/>
      <c r="N30" s="10"/>
    </row>
    <row r="31" spans="1:14" ht="22.5" customHeight="1">
      <c r="A31" s="255" t="s">
        <v>739</v>
      </c>
      <c r="N31" s="11"/>
    </row>
    <row r="32" spans="1:14" ht="22.5" customHeight="1">
      <c r="A32" s="283" t="s">
        <v>18</v>
      </c>
      <c r="B32" s="283"/>
      <c r="N32" s="12"/>
    </row>
  </sheetData>
  <sheetProtection/>
  <mergeCells count="12">
    <mergeCell ref="M10:N10"/>
    <mergeCell ref="E10:F10"/>
    <mergeCell ref="A32:B32"/>
    <mergeCell ref="K10:L10"/>
    <mergeCell ref="G10:H10"/>
    <mergeCell ref="A2:M2"/>
    <mergeCell ref="A3:M3"/>
    <mergeCell ref="C9:N9"/>
    <mergeCell ref="C10:D10"/>
    <mergeCell ref="A6:B6"/>
    <mergeCell ref="A7:J7"/>
    <mergeCell ref="I10:J10"/>
  </mergeCells>
  <dataValidations count="3">
    <dataValidation type="whole" allowBlank="1" showInputMessage="1" showErrorMessage="1" errorTitle="No Decimal" error="No Decimal is allowed" sqref="N30">
      <formula1>-999999999999</formula1>
      <formula2>999999999999</formula2>
    </dataValidation>
    <dataValidation type="custom" showInputMessage="1" showErrorMessage="1" errorTitle="NO INPUT is allowed" sqref="C21:L22 C14:L15">
      <formula1>" "</formula1>
    </dataValidation>
    <dataValidation type="custom" allowBlank="1" showInputMessage="1" showErrorMessage="1" errorTitle="NO INPUT is allowed" sqref="C16:L16 C23:L23">
      <formula1>" "</formula1>
    </dataValidation>
  </dataValidations>
  <printOptions/>
  <pageMargins left="0.5511811023622047" right="0.5511811023622047" top="0" bottom="0" header="0.5118110236220472" footer="0.5118110236220472"/>
  <pageSetup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dimension ref="A1:I48"/>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8" customWidth="1"/>
  </cols>
  <sheetData>
    <row r="1" s="1" customFormat="1" ht="6" customHeight="1" thickBot="1">
      <c r="I1" s="94"/>
    </row>
    <row r="2" spans="1:9" s="1" customFormat="1" ht="31.5" customHeight="1" thickBot="1">
      <c r="A2" s="271" t="s">
        <v>241</v>
      </c>
      <c r="B2" s="271"/>
      <c r="C2" s="271"/>
      <c r="D2" s="271"/>
      <c r="E2" s="271"/>
      <c r="F2" s="271"/>
      <c r="G2" s="271"/>
      <c r="H2" s="289"/>
      <c r="I2" s="108" t="s">
        <v>306</v>
      </c>
    </row>
    <row r="3" spans="1:9" s="1" customFormat="1" ht="25.5" customHeight="1">
      <c r="A3" s="271" t="s">
        <v>772</v>
      </c>
      <c r="B3" s="271"/>
      <c r="C3" s="271"/>
      <c r="D3" s="271"/>
      <c r="E3" s="271"/>
      <c r="F3" s="271"/>
      <c r="G3" s="271"/>
      <c r="H3" s="271"/>
      <c r="I3" s="97"/>
    </row>
    <row r="4" spans="1:9" s="1" customFormat="1" ht="3" customHeight="1">
      <c r="A4" s="269"/>
      <c r="B4" s="269"/>
      <c r="C4" s="269"/>
      <c r="D4" s="269"/>
      <c r="E4" s="269"/>
      <c r="F4" s="269"/>
      <c r="G4" s="269"/>
      <c r="H4" s="269"/>
      <c r="I4" s="97"/>
    </row>
    <row r="5" spans="3:7" s="1" customFormat="1" ht="3" customHeight="1">
      <c r="C5" s="5"/>
      <c r="D5" s="5"/>
      <c r="E5" s="5"/>
      <c r="F5" s="6"/>
      <c r="G5" s="5"/>
    </row>
    <row r="6" spans="1:7" s="1" customFormat="1" ht="3" customHeight="1">
      <c r="A6" s="7"/>
      <c r="C6" s="5"/>
      <c r="D6" s="5"/>
      <c r="E6" s="5"/>
      <c r="F6" s="6"/>
      <c r="G6" s="5"/>
    </row>
    <row r="7" spans="1:7" s="75" customFormat="1" ht="27.75" customHeight="1">
      <c r="A7" s="277" t="s">
        <v>522</v>
      </c>
      <c r="B7" s="277"/>
      <c r="C7" s="277"/>
      <c r="D7" s="73"/>
      <c r="E7" s="73"/>
      <c r="F7" s="74"/>
      <c r="G7" s="73"/>
    </row>
    <row r="8" spans="1:7" s="1" customFormat="1" ht="6" customHeight="1">
      <c r="A8" s="7"/>
      <c r="C8" s="5"/>
      <c r="D8" s="5"/>
      <c r="E8" s="5"/>
      <c r="F8" s="6"/>
      <c r="G8" s="5"/>
    </row>
    <row r="9" spans="1:9" s="95" customFormat="1" ht="21" customHeight="1">
      <c r="A9" s="45"/>
      <c r="B9" s="98"/>
      <c r="C9" s="272" t="s">
        <v>221</v>
      </c>
      <c r="D9" s="287"/>
      <c r="E9" s="287"/>
      <c r="F9" s="287"/>
      <c r="G9" s="287"/>
      <c r="H9" s="287"/>
      <c r="I9" s="288"/>
    </row>
    <row r="10" spans="1:9" s="95" customFormat="1" ht="21" customHeight="1">
      <c r="A10" s="48"/>
      <c r="B10" s="99"/>
      <c r="C10" s="272" t="s">
        <v>265</v>
      </c>
      <c r="D10" s="288"/>
      <c r="E10" s="45"/>
      <c r="F10" s="272" t="s">
        <v>266</v>
      </c>
      <c r="G10" s="288"/>
      <c r="H10" s="49"/>
      <c r="I10" s="49"/>
    </row>
    <row r="11" spans="1:9" s="95" customFormat="1" ht="54" customHeight="1">
      <c r="A11" s="51" t="s">
        <v>267</v>
      </c>
      <c r="B11" s="100" t="s">
        <v>268</v>
      </c>
      <c r="C11" s="52" t="s">
        <v>269</v>
      </c>
      <c r="D11" s="93" t="s">
        <v>323</v>
      </c>
      <c r="E11" s="51" t="s">
        <v>270</v>
      </c>
      <c r="F11" s="52" t="s">
        <v>271</v>
      </c>
      <c r="G11" s="53" t="s">
        <v>272</v>
      </c>
      <c r="H11" s="51" t="s">
        <v>273</v>
      </c>
      <c r="I11" s="51" t="s">
        <v>274</v>
      </c>
    </row>
    <row r="12" spans="1:9" s="95" customFormat="1" ht="21" customHeight="1">
      <c r="A12" s="54" t="s">
        <v>275</v>
      </c>
      <c r="B12" s="55" t="s">
        <v>276</v>
      </c>
      <c r="C12" s="56"/>
      <c r="D12" s="56"/>
      <c r="E12" s="56"/>
      <c r="F12" s="58" t="s">
        <v>310</v>
      </c>
      <c r="G12" s="58" t="s">
        <v>310</v>
      </c>
      <c r="H12" s="58" t="s">
        <v>310</v>
      </c>
      <c r="I12" s="58" t="s">
        <v>311</v>
      </c>
    </row>
    <row r="13" spans="1:9" s="46" customFormat="1" ht="21" customHeight="1">
      <c r="A13" s="59"/>
      <c r="B13" s="60" t="s">
        <v>277</v>
      </c>
      <c r="C13" s="213">
        <v>0</v>
      </c>
      <c r="D13" s="213">
        <v>27</v>
      </c>
      <c r="E13" s="213">
        <v>897</v>
      </c>
      <c r="F13" s="213">
        <v>0</v>
      </c>
      <c r="G13" s="213">
        <v>248630</v>
      </c>
      <c r="H13" s="213">
        <v>0</v>
      </c>
      <c r="I13" s="213">
        <v>1096</v>
      </c>
    </row>
    <row r="14" spans="1:9" s="46" customFormat="1" ht="43.5" customHeight="1">
      <c r="A14" s="59"/>
      <c r="B14" s="62" t="s">
        <v>278</v>
      </c>
      <c r="C14" s="175"/>
      <c r="D14" s="217"/>
      <c r="E14" s="216"/>
      <c r="F14" s="216"/>
      <c r="G14" s="216"/>
      <c r="H14" s="213">
        <v>0</v>
      </c>
      <c r="I14" s="213">
        <v>0</v>
      </c>
    </row>
    <row r="15" spans="1:9" s="46" customFormat="1" ht="21" customHeight="1">
      <c r="A15" s="59"/>
      <c r="B15" s="62" t="s">
        <v>279</v>
      </c>
      <c r="C15" s="175"/>
      <c r="D15" s="175"/>
      <c r="E15" s="216"/>
      <c r="F15" s="216"/>
      <c r="G15" s="216"/>
      <c r="H15" s="213">
        <v>0</v>
      </c>
      <c r="I15" s="213">
        <v>84</v>
      </c>
    </row>
    <row r="16" spans="1:9" s="46" customFormat="1" ht="21" customHeight="1">
      <c r="A16" s="59"/>
      <c r="B16" s="62" t="s">
        <v>280</v>
      </c>
      <c r="C16" s="216"/>
      <c r="D16" s="216"/>
      <c r="E16" s="216"/>
      <c r="F16" s="213">
        <v>0</v>
      </c>
      <c r="G16" s="213">
        <v>0</v>
      </c>
      <c r="H16" s="213">
        <v>0</v>
      </c>
      <c r="I16" s="213">
        <v>0</v>
      </c>
    </row>
    <row r="17" spans="1:9" s="46" customFormat="1" ht="21" customHeight="1">
      <c r="A17" s="59"/>
      <c r="B17" s="65" t="s">
        <v>281</v>
      </c>
      <c r="C17" s="213">
        <v>0</v>
      </c>
      <c r="D17" s="213">
        <v>0</v>
      </c>
      <c r="E17" s="213">
        <v>0</v>
      </c>
      <c r="F17" s="213">
        <v>0</v>
      </c>
      <c r="G17" s="213">
        <v>0</v>
      </c>
      <c r="H17" s="213">
        <v>0</v>
      </c>
      <c r="I17" s="213">
        <v>0</v>
      </c>
    </row>
    <row r="18" spans="1:9" s="95" customFormat="1" ht="21" customHeight="1">
      <c r="A18" s="66"/>
      <c r="B18" s="67" t="s">
        <v>282</v>
      </c>
      <c r="C18" s="213">
        <v>0</v>
      </c>
      <c r="D18" s="213">
        <v>27</v>
      </c>
      <c r="E18" s="213">
        <v>897</v>
      </c>
      <c r="F18" s="213">
        <v>0</v>
      </c>
      <c r="G18" s="213">
        <v>248630</v>
      </c>
      <c r="H18" s="213">
        <v>0</v>
      </c>
      <c r="I18" s="213">
        <v>1180</v>
      </c>
    </row>
    <row r="19" spans="1:9" s="46" customFormat="1" ht="21" customHeight="1">
      <c r="A19" s="69" t="s">
        <v>283</v>
      </c>
      <c r="B19" s="70" t="s">
        <v>284</v>
      </c>
      <c r="C19" s="213">
        <v>0</v>
      </c>
      <c r="D19" s="213">
        <v>0</v>
      </c>
      <c r="E19" s="213">
        <v>0</v>
      </c>
      <c r="F19" s="216"/>
      <c r="G19" s="216"/>
      <c r="H19" s="213">
        <v>0</v>
      </c>
      <c r="I19" s="213">
        <v>0</v>
      </c>
    </row>
    <row r="20" spans="1:9" s="46" customFormat="1" ht="43.5" customHeight="1">
      <c r="A20" s="101" t="s">
        <v>285</v>
      </c>
      <c r="B20" s="62" t="s">
        <v>286</v>
      </c>
      <c r="C20" s="213">
        <v>0</v>
      </c>
      <c r="D20" s="213">
        <v>0</v>
      </c>
      <c r="E20" s="213">
        <v>0</v>
      </c>
      <c r="F20" s="213">
        <v>0</v>
      </c>
      <c r="G20" s="213">
        <v>0</v>
      </c>
      <c r="H20" s="213">
        <v>0</v>
      </c>
      <c r="I20" s="213">
        <v>0</v>
      </c>
    </row>
    <row r="21" spans="1:9" s="46" customFormat="1" ht="43.5" customHeight="1">
      <c r="A21" s="59"/>
      <c r="B21" s="62" t="s">
        <v>287</v>
      </c>
      <c r="C21" s="175"/>
      <c r="D21" s="175"/>
      <c r="E21" s="216"/>
      <c r="F21" s="216"/>
      <c r="G21" s="245"/>
      <c r="H21" s="213">
        <v>0</v>
      </c>
      <c r="I21" s="213">
        <v>0</v>
      </c>
    </row>
    <row r="22" spans="1:9" s="46" customFormat="1" ht="21" customHeight="1">
      <c r="A22" s="59"/>
      <c r="B22" s="62" t="s">
        <v>279</v>
      </c>
      <c r="C22" s="175"/>
      <c r="D22" s="175"/>
      <c r="E22" s="216"/>
      <c r="F22" s="216"/>
      <c r="G22" s="216"/>
      <c r="H22" s="213">
        <v>0</v>
      </c>
      <c r="I22" s="213">
        <v>0</v>
      </c>
    </row>
    <row r="23" spans="1:9" s="46" customFormat="1" ht="21" customHeight="1">
      <c r="A23" s="59"/>
      <c r="B23" s="62" t="s">
        <v>280</v>
      </c>
      <c r="C23" s="175"/>
      <c r="D23" s="175"/>
      <c r="E23" s="216"/>
      <c r="F23" s="213">
        <v>0</v>
      </c>
      <c r="G23" s="213">
        <v>0</v>
      </c>
      <c r="H23" s="213">
        <v>0</v>
      </c>
      <c r="I23" s="213">
        <v>0</v>
      </c>
    </row>
    <row r="24" spans="1:9" s="95" customFormat="1" ht="21" customHeight="1">
      <c r="A24" s="66"/>
      <c r="B24" s="67" t="s">
        <v>288</v>
      </c>
      <c r="C24" s="213">
        <v>0</v>
      </c>
      <c r="D24" s="213">
        <v>0</v>
      </c>
      <c r="E24" s="213">
        <v>0</v>
      </c>
      <c r="F24" s="213">
        <v>0</v>
      </c>
      <c r="G24" s="213">
        <v>0</v>
      </c>
      <c r="H24" s="213">
        <v>0</v>
      </c>
      <c r="I24" s="213">
        <v>0</v>
      </c>
    </row>
    <row r="25" spans="1:9" s="46" customFormat="1" ht="21" customHeight="1">
      <c r="A25" s="69" t="s">
        <v>289</v>
      </c>
      <c r="B25" s="70" t="s">
        <v>290</v>
      </c>
      <c r="C25" s="213">
        <v>0</v>
      </c>
      <c r="D25" s="213">
        <v>53</v>
      </c>
      <c r="E25" s="213">
        <v>2775</v>
      </c>
      <c r="F25" s="216"/>
      <c r="G25" s="216"/>
      <c r="H25" s="213">
        <v>0</v>
      </c>
      <c r="I25" s="213">
        <v>5755</v>
      </c>
    </row>
    <row r="26" spans="1:9" s="46" customFormat="1" ht="21" customHeight="1">
      <c r="A26" s="69" t="s">
        <v>291</v>
      </c>
      <c r="B26" s="70" t="s">
        <v>292</v>
      </c>
      <c r="C26" s="213">
        <v>0</v>
      </c>
      <c r="D26" s="213">
        <v>0</v>
      </c>
      <c r="E26" s="213">
        <v>0</v>
      </c>
      <c r="F26" s="216"/>
      <c r="G26" s="216"/>
      <c r="H26" s="213">
        <v>0</v>
      </c>
      <c r="I26" s="213">
        <v>0</v>
      </c>
    </row>
    <row r="27" spans="1:9" s="46" customFormat="1" ht="21" customHeight="1">
      <c r="A27" s="69" t="s">
        <v>293</v>
      </c>
      <c r="B27" s="70" t="s">
        <v>294</v>
      </c>
      <c r="C27" s="213">
        <v>0</v>
      </c>
      <c r="D27" s="213">
        <v>0</v>
      </c>
      <c r="E27" s="213">
        <v>0</v>
      </c>
      <c r="F27" s="216"/>
      <c r="G27" s="216"/>
      <c r="H27" s="213">
        <v>0</v>
      </c>
      <c r="I27" s="213">
        <v>0</v>
      </c>
    </row>
    <row r="28" spans="1:9" s="113" customFormat="1" ht="21" customHeight="1">
      <c r="A28" s="109"/>
      <c r="B28" s="110"/>
      <c r="C28" s="111"/>
      <c r="D28" s="111"/>
      <c r="E28" s="111"/>
      <c r="F28" s="112"/>
      <c r="G28" s="112"/>
      <c r="H28" s="111"/>
      <c r="I28" s="111"/>
    </row>
    <row r="29" spans="1:9" s="113" customFormat="1" ht="6" customHeight="1" thickBot="1">
      <c r="A29" s="109"/>
      <c r="B29" s="110"/>
      <c r="C29" s="111"/>
      <c r="D29" s="111"/>
      <c r="E29" s="111"/>
      <c r="F29" s="112"/>
      <c r="G29" s="112"/>
      <c r="H29" s="111"/>
      <c r="I29" s="111"/>
    </row>
    <row r="30" spans="1:9" s="1" customFormat="1" ht="31.5" customHeight="1" thickBot="1">
      <c r="A30" s="271" t="s">
        <v>241</v>
      </c>
      <c r="B30" s="271"/>
      <c r="C30" s="271"/>
      <c r="D30" s="271"/>
      <c r="E30" s="271"/>
      <c r="F30" s="271"/>
      <c r="G30" s="271"/>
      <c r="H30" s="289"/>
      <c r="I30" s="108" t="s">
        <v>306</v>
      </c>
    </row>
    <row r="31" spans="1:9" s="1" customFormat="1" ht="25.5" customHeight="1">
      <c r="A31" s="271" t="s">
        <v>772</v>
      </c>
      <c r="B31" s="271"/>
      <c r="C31" s="271"/>
      <c r="D31" s="271"/>
      <c r="E31" s="271"/>
      <c r="F31" s="271"/>
      <c r="G31" s="271"/>
      <c r="H31" s="271"/>
      <c r="I31" s="97"/>
    </row>
    <row r="32" spans="3:7" s="1" customFormat="1" ht="3" customHeight="1">
      <c r="C32" s="5"/>
      <c r="D32" s="5"/>
      <c r="E32" s="5"/>
      <c r="F32" s="6"/>
      <c r="G32" s="5"/>
    </row>
    <row r="33" spans="3:7" s="1" customFormat="1" ht="3" customHeight="1">
      <c r="C33" s="5"/>
      <c r="D33" s="5"/>
      <c r="E33" s="5"/>
      <c r="F33" s="6"/>
      <c r="G33" s="5"/>
    </row>
    <row r="34" spans="1:7" s="1" customFormat="1" ht="3" customHeight="1">
      <c r="A34" s="7"/>
      <c r="C34" s="5"/>
      <c r="D34" s="5"/>
      <c r="E34" s="5"/>
      <c r="F34" s="6"/>
      <c r="G34" s="5"/>
    </row>
    <row r="35" spans="1:7" s="75" customFormat="1" ht="27.75" customHeight="1">
      <c r="A35" s="277" t="s">
        <v>307</v>
      </c>
      <c r="B35" s="277"/>
      <c r="C35" s="277"/>
      <c r="D35" s="277"/>
      <c r="E35" s="73"/>
      <c r="F35" s="74"/>
      <c r="G35" s="73"/>
    </row>
    <row r="36" spans="1:7" s="1" customFormat="1" ht="6" customHeight="1">
      <c r="A36" s="7"/>
      <c r="C36" s="5"/>
      <c r="D36" s="5"/>
      <c r="E36" s="5"/>
      <c r="F36" s="6"/>
      <c r="G36" s="5"/>
    </row>
    <row r="37" spans="1:9" s="95" customFormat="1" ht="21" customHeight="1">
      <c r="A37" s="45"/>
      <c r="B37" s="98"/>
      <c r="C37" s="272" t="s">
        <v>221</v>
      </c>
      <c r="D37" s="287"/>
      <c r="E37" s="287"/>
      <c r="F37" s="287"/>
      <c r="G37" s="287"/>
      <c r="H37" s="287"/>
      <c r="I37" s="288"/>
    </row>
    <row r="38" spans="1:9" s="95" customFormat="1" ht="21" customHeight="1">
      <c r="A38" s="48"/>
      <c r="B38" s="99"/>
      <c r="C38" s="272" t="s">
        <v>265</v>
      </c>
      <c r="D38" s="288"/>
      <c r="E38" s="45"/>
      <c r="F38" s="272" t="s">
        <v>266</v>
      </c>
      <c r="G38" s="288"/>
      <c r="H38" s="49"/>
      <c r="I38" s="49"/>
    </row>
    <row r="39" spans="1:9" s="95" customFormat="1" ht="54" customHeight="1">
      <c r="A39" s="51" t="s">
        <v>267</v>
      </c>
      <c r="B39" s="100" t="s">
        <v>268</v>
      </c>
      <c r="C39" s="52" t="s">
        <v>269</v>
      </c>
      <c r="D39" s="93" t="s">
        <v>323</v>
      </c>
      <c r="E39" s="51" t="s">
        <v>270</v>
      </c>
      <c r="F39" s="52" t="s">
        <v>271</v>
      </c>
      <c r="G39" s="53" t="s">
        <v>272</v>
      </c>
      <c r="H39" s="51" t="s">
        <v>273</v>
      </c>
      <c r="I39" s="51" t="s">
        <v>274</v>
      </c>
    </row>
    <row r="40" spans="1:9" s="95" customFormat="1" ht="21" customHeight="1">
      <c r="A40" s="54" t="s">
        <v>312</v>
      </c>
      <c r="B40" s="114" t="s">
        <v>308</v>
      </c>
      <c r="C40" s="56"/>
      <c r="D40" s="56"/>
      <c r="E40" s="56"/>
      <c r="F40" s="58" t="s">
        <v>314</v>
      </c>
      <c r="G40" s="58" t="s">
        <v>314</v>
      </c>
      <c r="H40" s="58" t="s">
        <v>314</v>
      </c>
      <c r="I40" s="58" t="s">
        <v>310</v>
      </c>
    </row>
    <row r="41" spans="1:9" s="46" customFormat="1" ht="21" customHeight="1">
      <c r="A41" s="101"/>
      <c r="B41" s="60" t="s">
        <v>313</v>
      </c>
      <c r="C41" s="213">
        <v>0</v>
      </c>
      <c r="D41" s="213">
        <v>1775</v>
      </c>
      <c r="E41" s="213">
        <v>95857</v>
      </c>
      <c r="F41" s="213">
        <v>0</v>
      </c>
      <c r="G41" s="213">
        <v>51543543</v>
      </c>
      <c r="H41" s="213">
        <v>0</v>
      </c>
      <c r="I41" s="213">
        <v>178508</v>
      </c>
    </row>
    <row r="42" spans="1:9" s="46" customFormat="1" ht="43.5" customHeight="1">
      <c r="A42" s="59"/>
      <c r="B42" s="62" t="s">
        <v>278</v>
      </c>
      <c r="C42" s="175"/>
      <c r="D42" s="217"/>
      <c r="E42" s="175"/>
      <c r="F42" s="216"/>
      <c r="G42" s="216"/>
      <c r="H42" s="213">
        <v>0</v>
      </c>
      <c r="I42" s="213">
        <v>35607</v>
      </c>
    </row>
    <row r="43" spans="1:9" s="46" customFormat="1" ht="21" customHeight="1">
      <c r="A43" s="59"/>
      <c r="B43" s="62" t="s">
        <v>279</v>
      </c>
      <c r="C43" s="175"/>
      <c r="D43" s="175"/>
      <c r="E43" s="175"/>
      <c r="F43" s="216"/>
      <c r="G43" s="216"/>
      <c r="H43" s="213">
        <v>0</v>
      </c>
      <c r="I43" s="213">
        <v>11092</v>
      </c>
    </row>
    <row r="44" spans="1:9" s="46" customFormat="1" ht="21" customHeight="1">
      <c r="A44" s="59"/>
      <c r="B44" s="62" t="s">
        <v>280</v>
      </c>
      <c r="C44" s="216"/>
      <c r="D44" s="216"/>
      <c r="E44" s="216"/>
      <c r="F44" s="213">
        <v>0</v>
      </c>
      <c r="G44" s="213">
        <v>1929738</v>
      </c>
      <c r="H44" s="213">
        <v>0</v>
      </c>
      <c r="I44" s="213">
        <v>673</v>
      </c>
    </row>
    <row r="45" spans="1:9" s="46" customFormat="1" ht="21" customHeight="1">
      <c r="A45" s="102"/>
      <c r="B45" s="70" t="s">
        <v>295</v>
      </c>
      <c r="C45" s="213">
        <v>0</v>
      </c>
      <c r="D45" s="213">
        <v>1775</v>
      </c>
      <c r="E45" s="213">
        <v>95857</v>
      </c>
      <c r="F45" s="213">
        <v>0</v>
      </c>
      <c r="G45" s="213">
        <v>53473281</v>
      </c>
      <c r="H45" s="213">
        <v>0</v>
      </c>
      <c r="I45" s="213">
        <v>225880</v>
      </c>
    </row>
    <row r="46" spans="1:9" s="46" customFormat="1" ht="21" customHeight="1">
      <c r="A46" s="103"/>
      <c r="B46" s="70" t="s">
        <v>296</v>
      </c>
      <c r="C46" s="68">
        <f aca="true" t="shared" si="0" ref="C46:I46">C18+C19+C24+C25+C26+C27+C45</f>
        <v>0</v>
      </c>
      <c r="D46" s="68">
        <f>D18+D19+D24+D25+D26+D27+D45</f>
        <v>1855</v>
      </c>
      <c r="E46" s="68">
        <f t="shared" si="0"/>
        <v>99529</v>
      </c>
      <c r="F46" s="68">
        <f>F18+F19+F24+F25+F26+F27+F45</f>
        <v>0</v>
      </c>
      <c r="G46" s="68">
        <f t="shared" si="0"/>
        <v>53721911</v>
      </c>
      <c r="H46" s="68">
        <f t="shared" si="0"/>
        <v>0</v>
      </c>
      <c r="I46" s="68">
        <f t="shared" si="0"/>
        <v>232815</v>
      </c>
    </row>
    <row r="47" s="46" customFormat="1" ht="11.25"/>
    <row r="48" s="46" customFormat="1" ht="11.25">
      <c r="I48" s="96"/>
    </row>
    <row r="49" s="46" customFormat="1" ht="11.25"/>
  </sheetData>
  <sheetProtection/>
  <mergeCells count="12">
    <mergeCell ref="C38:D38"/>
    <mergeCell ref="F38:G38"/>
    <mergeCell ref="A30:H30"/>
    <mergeCell ref="A31:H31"/>
    <mergeCell ref="C37:I37"/>
    <mergeCell ref="A35:D35"/>
    <mergeCell ref="C9:I9"/>
    <mergeCell ref="C10:D10"/>
    <mergeCell ref="F10:G10"/>
    <mergeCell ref="A7:C7"/>
    <mergeCell ref="A2:H2"/>
    <mergeCell ref="A3:H3"/>
  </mergeCells>
  <dataValidations count="3">
    <dataValidation type="custom" showInputMessage="1" showErrorMessage="1" errorTitle="NO INPUT is allowed" sqref="F42:G43 E21:E23 C14:D15 E42:E44 G19 E14:E16 F14:G15 C21:D22 C42:D43 F21:G22">
      <formula1>" "</formula1>
    </dataValidation>
    <dataValidation type="custom" allowBlank="1" showInputMessage="1" showErrorMessage="1" errorTitle="NO INPUT is allowed" sqref="C23:D23 C16:D16 C44:D44 F19 F25:G29">
      <formula1>" "</formula1>
    </dataValidation>
    <dataValidation operator="equal" allowBlank="1" showInputMessage="1" showErrorMessage="1" sqref="G5:G8 G32:G36"/>
  </dataValidations>
  <printOptions/>
  <pageMargins left="0.5511811023622047" right="0.5511811023622047" top="0" bottom="0" header="0" footer="0"/>
  <pageSetup horizontalDpi="600" verticalDpi="600" orientation="landscape" paperSize="9" scale="95" r:id="rId1"/>
  <rowBreaks count="1" manualBreakCount="1">
    <brk id="28" max="255" man="1"/>
  </rowBreaks>
</worksheet>
</file>

<file path=xl/worksheets/sheet7.xml><?xml version="1.0" encoding="utf-8"?>
<worksheet xmlns="http://schemas.openxmlformats.org/spreadsheetml/2006/main" xmlns:r="http://schemas.openxmlformats.org/officeDocument/2006/relationships">
  <dimension ref="A1:H30"/>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17" customFormat="1" ht="6" customHeight="1" thickBot="1">
      <c r="A1" s="116"/>
      <c r="B1" s="116"/>
      <c r="C1" s="116"/>
      <c r="D1" s="116"/>
      <c r="E1" s="116"/>
      <c r="F1" s="116"/>
      <c r="G1" s="116"/>
      <c r="H1" s="94"/>
    </row>
    <row r="2" spans="1:8" s="118" customFormat="1" ht="31.5" customHeight="1" thickBot="1">
      <c r="A2" s="271" t="s">
        <v>346</v>
      </c>
      <c r="B2" s="271"/>
      <c r="C2" s="271"/>
      <c r="D2" s="271"/>
      <c r="E2" s="271"/>
      <c r="F2" s="271"/>
      <c r="G2" s="271"/>
      <c r="H2" s="108" t="s">
        <v>347</v>
      </c>
    </row>
    <row r="3" spans="1:8" s="118" customFormat="1" ht="25.5" customHeight="1">
      <c r="A3" s="271" t="s">
        <v>773</v>
      </c>
      <c r="B3" s="271"/>
      <c r="C3" s="271"/>
      <c r="D3" s="271"/>
      <c r="E3" s="271"/>
      <c r="F3" s="271"/>
      <c r="G3" s="271"/>
      <c r="H3" s="97"/>
    </row>
    <row r="4" spans="1:8" ht="3" customHeight="1">
      <c r="A4" s="2"/>
      <c r="B4" s="1"/>
      <c r="C4" s="5"/>
      <c r="D4" s="119"/>
      <c r="E4" s="4"/>
      <c r="F4" s="119"/>
      <c r="G4" s="1"/>
      <c r="H4" s="1"/>
    </row>
    <row r="5" spans="1:8" ht="3" customHeight="1">
      <c r="A5" s="1"/>
      <c r="B5" s="1"/>
      <c r="C5" s="5"/>
      <c r="D5" s="5"/>
      <c r="E5" s="6"/>
      <c r="F5" s="5"/>
      <c r="G5" s="1"/>
      <c r="H5" s="1"/>
    </row>
    <row r="6" spans="1:8" ht="3" customHeight="1">
      <c r="A6" s="7"/>
      <c r="B6" s="1"/>
      <c r="C6" s="5"/>
      <c r="D6" s="5"/>
      <c r="E6" s="6"/>
      <c r="F6" s="5"/>
      <c r="G6" s="1"/>
      <c r="H6" s="1"/>
    </row>
    <row r="7" spans="1:8" s="120" customFormat="1" ht="27.75" customHeight="1">
      <c r="A7" s="277" t="s">
        <v>348</v>
      </c>
      <c r="B7" s="277"/>
      <c r="C7" s="277"/>
      <c r="D7" s="73"/>
      <c r="E7" s="74"/>
      <c r="F7" s="73"/>
      <c r="G7" s="75"/>
      <c r="H7" s="75"/>
    </row>
    <row r="8" spans="1:8" ht="6" customHeight="1">
      <c r="A8" s="7"/>
      <c r="B8" s="1"/>
      <c r="C8" s="5"/>
      <c r="D8" s="5"/>
      <c r="E8" s="6"/>
      <c r="F8" s="5"/>
      <c r="G8" s="1"/>
      <c r="H8" s="1"/>
    </row>
    <row r="9" spans="1:8" s="121" customFormat="1" ht="21" customHeight="1">
      <c r="A9" s="45"/>
      <c r="B9" s="45"/>
      <c r="C9" s="292" t="s">
        <v>349</v>
      </c>
      <c r="D9" s="293"/>
      <c r="E9" s="293"/>
      <c r="F9" s="292" t="s">
        <v>326</v>
      </c>
      <c r="G9" s="293"/>
      <c r="H9" s="293"/>
    </row>
    <row r="10" spans="1:8" s="121" customFormat="1" ht="21" customHeight="1">
      <c r="A10" s="48"/>
      <c r="B10" s="99"/>
      <c r="C10" s="99"/>
      <c r="D10" s="47"/>
      <c r="E10" s="48"/>
      <c r="F10" s="290" t="s">
        <v>327</v>
      </c>
      <c r="G10" s="292" t="s">
        <v>328</v>
      </c>
      <c r="H10" s="293"/>
    </row>
    <row r="11" spans="1:8" s="121" customFormat="1" ht="42" customHeight="1">
      <c r="A11" s="51" t="s">
        <v>329</v>
      </c>
      <c r="B11" s="50" t="s">
        <v>330</v>
      </c>
      <c r="C11" s="51" t="s">
        <v>331</v>
      </c>
      <c r="D11" s="100" t="s">
        <v>332</v>
      </c>
      <c r="E11" s="122" t="s">
        <v>333</v>
      </c>
      <c r="F11" s="291"/>
      <c r="G11" s="52" t="s">
        <v>334</v>
      </c>
      <c r="H11" s="53" t="s">
        <v>335</v>
      </c>
    </row>
    <row r="12" spans="1:8" s="121" customFormat="1" ht="21" customHeight="1">
      <c r="A12" s="124" t="s">
        <v>336</v>
      </c>
      <c r="B12" s="55" t="s">
        <v>337</v>
      </c>
      <c r="C12" s="56"/>
      <c r="D12" s="57"/>
      <c r="E12" s="58" t="s">
        <v>310</v>
      </c>
      <c r="F12" s="58" t="s">
        <v>310</v>
      </c>
      <c r="G12" s="58" t="s">
        <v>310</v>
      </c>
      <c r="H12" s="58" t="s">
        <v>310</v>
      </c>
    </row>
    <row r="13" spans="1:8" s="121" customFormat="1" ht="21" customHeight="1">
      <c r="A13" s="59"/>
      <c r="B13" s="60" t="s">
        <v>338</v>
      </c>
      <c r="C13" s="214">
        <v>8922123</v>
      </c>
      <c r="D13" s="215"/>
      <c r="E13" s="214">
        <v>3267911556</v>
      </c>
      <c r="F13" s="214">
        <v>23787579</v>
      </c>
      <c r="G13" s="214">
        <v>20916036</v>
      </c>
      <c r="H13" s="214">
        <v>51112258</v>
      </c>
    </row>
    <row r="14" spans="1:8" s="121" customFormat="1" ht="43.5" customHeight="1">
      <c r="A14" s="59"/>
      <c r="B14" s="62" t="s">
        <v>339</v>
      </c>
      <c r="C14" s="175"/>
      <c r="D14" s="175"/>
      <c r="E14" s="175"/>
      <c r="F14" s="214">
        <v>0</v>
      </c>
      <c r="G14" s="214">
        <v>318848</v>
      </c>
      <c r="H14" s="214">
        <v>2550400</v>
      </c>
    </row>
    <row r="15" spans="1:8" s="121" customFormat="1" ht="21" customHeight="1">
      <c r="A15" s="59"/>
      <c r="B15" s="62" t="s">
        <v>340</v>
      </c>
      <c r="C15" s="175"/>
      <c r="D15" s="175"/>
      <c r="E15" s="175"/>
      <c r="F15" s="214">
        <v>0</v>
      </c>
      <c r="G15" s="214">
        <v>151468</v>
      </c>
      <c r="H15" s="214">
        <v>1766862</v>
      </c>
    </row>
    <row r="16" spans="1:8" s="121" customFormat="1" ht="21" customHeight="1">
      <c r="A16" s="59"/>
      <c r="B16" s="62" t="s">
        <v>341</v>
      </c>
      <c r="C16" s="175"/>
      <c r="D16" s="175"/>
      <c r="E16" s="214">
        <v>339913364</v>
      </c>
      <c r="F16" s="214">
        <v>60410</v>
      </c>
      <c r="G16" s="214">
        <v>81799</v>
      </c>
      <c r="H16" s="214">
        <v>1139959</v>
      </c>
    </row>
    <row r="17" spans="1:8" s="121" customFormat="1" ht="21" customHeight="1">
      <c r="A17" s="59"/>
      <c r="B17" s="65" t="s">
        <v>342</v>
      </c>
      <c r="C17" s="214">
        <v>58552</v>
      </c>
      <c r="D17" s="175"/>
      <c r="E17" s="214">
        <v>6486600</v>
      </c>
      <c r="F17" s="214">
        <v>80223</v>
      </c>
      <c r="G17" s="214">
        <v>1290899</v>
      </c>
      <c r="H17" s="214">
        <v>823436</v>
      </c>
    </row>
    <row r="18" spans="1:8" s="121" customFormat="1" ht="21" customHeight="1">
      <c r="A18" s="66"/>
      <c r="B18" s="67" t="s">
        <v>343</v>
      </c>
      <c r="C18" s="214">
        <v>8980675</v>
      </c>
      <c r="D18" s="175"/>
      <c r="E18" s="214">
        <v>3614311520</v>
      </c>
      <c r="F18" s="214">
        <v>23928212</v>
      </c>
      <c r="G18" s="214">
        <v>22759050</v>
      </c>
      <c r="H18" s="214">
        <v>57392915</v>
      </c>
    </row>
    <row r="19" spans="1:8" s="121" customFormat="1" ht="21" customHeight="1">
      <c r="A19" s="69" t="s">
        <v>350</v>
      </c>
      <c r="B19" s="70" t="s">
        <v>344</v>
      </c>
      <c r="C19" s="214">
        <v>4229</v>
      </c>
      <c r="D19" s="175"/>
      <c r="E19" s="175"/>
      <c r="F19" s="214">
        <v>0</v>
      </c>
      <c r="G19" s="214">
        <v>6</v>
      </c>
      <c r="H19" s="214">
        <v>20235</v>
      </c>
    </row>
    <row r="20" spans="1:8" s="121" customFormat="1" ht="43.5" customHeight="1">
      <c r="A20" s="101" t="s">
        <v>351</v>
      </c>
      <c r="B20" s="62" t="s">
        <v>345</v>
      </c>
      <c r="C20" s="214">
        <v>1673913</v>
      </c>
      <c r="D20" s="175"/>
      <c r="E20" s="214">
        <v>601905438</v>
      </c>
      <c r="F20" s="214">
        <v>5473819</v>
      </c>
      <c r="G20" s="214">
        <v>2636081</v>
      </c>
      <c r="H20" s="214">
        <v>15905959</v>
      </c>
    </row>
    <row r="21" spans="1:8" s="121" customFormat="1" ht="43.5" customHeight="1">
      <c r="A21" s="59"/>
      <c r="B21" s="62" t="s">
        <v>339</v>
      </c>
      <c r="C21" s="175"/>
      <c r="D21" s="175"/>
      <c r="E21" s="175"/>
      <c r="F21" s="214">
        <v>0</v>
      </c>
      <c r="G21" s="214">
        <v>10914</v>
      </c>
      <c r="H21" s="214">
        <v>315138</v>
      </c>
    </row>
    <row r="22" spans="1:8" s="121" customFormat="1" ht="21" customHeight="1">
      <c r="A22" s="59"/>
      <c r="B22" s="62" t="s">
        <v>340</v>
      </c>
      <c r="C22" s="175"/>
      <c r="D22" s="175"/>
      <c r="E22" s="175"/>
      <c r="F22" s="214">
        <v>0</v>
      </c>
      <c r="G22" s="214">
        <v>8208</v>
      </c>
      <c r="H22" s="214">
        <v>251811</v>
      </c>
    </row>
    <row r="23" spans="1:8" s="121" customFormat="1" ht="21" customHeight="1">
      <c r="A23" s="59"/>
      <c r="B23" s="62" t="s">
        <v>341</v>
      </c>
      <c r="C23" s="175"/>
      <c r="D23" s="175"/>
      <c r="E23" s="214">
        <v>58984546</v>
      </c>
      <c r="F23" s="214">
        <v>0</v>
      </c>
      <c r="G23" s="214">
        <v>1714</v>
      </c>
      <c r="H23" s="214">
        <v>113139</v>
      </c>
    </row>
    <row r="24" spans="1:8" s="121" customFormat="1" ht="21" customHeight="1">
      <c r="A24" s="66" t="s">
        <v>525</v>
      </c>
      <c r="B24" s="67" t="s">
        <v>352</v>
      </c>
      <c r="C24" s="214">
        <v>1673913</v>
      </c>
      <c r="D24" s="175"/>
      <c r="E24" s="214">
        <v>660889984</v>
      </c>
      <c r="F24" s="214">
        <v>5473819</v>
      </c>
      <c r="G24" s="214">
        <v>2656917</v>
      </c>
      <c r="H24" s="214">
        <v>16586047</v>
      </c>
    </row>
    <row r="25" spans="1:8" s="121" customFormat="1" ht="21" customHeight="1">
      <c r="A25" s="69" t="s">
        <v>353</v>
      </c>
      <c r="B25" s="70" t="s">
        <v>354</v>
      </c>
      <c r="C25" s="214">
        <v>176834</v>
      </c>
      <c r="D25" s="175"/>
      <c r="E25" s="175"/>
      <c r="F25" s="214">
        <v>0</v>
      </c>
      <c r="G25" s="214">
        <v>76549</v>
      </c>
      <c r="H25" s="214">
        <v>465753</v>
      </c>
    </row>
    <row r="26" spans="1:8" s="121" customFormat="1" ht="21" customHeight="1">
      <c r="A26" s="69" t="s">
        <v>355</v>
      </c>
      <c r="B26" s="70" t="s">
        <v>356</v>
      </c>
      <c r="C26" s="214">
        <v>5</v>
      </c>
      <c r="D26" s="175"/>
      <c r="E26" s="175"/>
      <c r="F26" s="214">
        <v>0</v>
      </c>
      <c r="G26" s="214">
        <v>0</v>
      </c>
      <c r="H26" s="214">
        <v>15</v>
      </c>
    </row>
    <row r="27" spans="1:8" s="121" customFormat="1" ht="21" customHeight="1">
      <c r="A27" s="69" t="s">
        <v>357</v>
      </c>
      <c r="B27" s="70" t="s">
        <v>358</v>
      </c>
      <c r="C27" s="214">
        <v>1</v>
      </c>
      <c r="D27" s="175"/>
      <c r="E27" s="175"/>
      <c r="F27" s="214">
        <v>0</v>
      </c>
      <c r="G27" s="214">
        <v>0</v>
      </c>
      <c r="H27" s="214">
        <v>0</v>
      </c>
    </row>
    <row r="28" spans="1:8" s="121" customFormat="1" ht="21" customHeight="1">
      <c r="A28" s="72"/>
      <c r="B28" s="67" t="s">
        <v>359</v>
      </c>
      <c r="C28" s="219">
        <f>C18+C19+C24+C25+C26+C27</f>
        <v>10835657</v>
      </c>
      <c r="D28" s="220"/>
      <c r="E28" s="219">
        <f>E18+E19+E24+E25+E26+E27</f>
        <v>4275201504</v>
      </c>
      <c r="F28" s="219">
        <f>F18+F19+F24+F25+F26+F27</f>
        <v>29402031</v>
      </c>
      <c r="G28" s="219">
        <f>G18+G19+G24+G25+G26+G27</f>
        <v>25492522</v>
      </c>
      <c r="H28" s="219">
        <f>H18+H19+H24+H25+H26+H27</f>
        <v>74464965</v>
      </c>
    </row>
    <row r="30" spans="1:8" ht="16.5">
      <c r="A30" s="9"/>
      <c r="H30" s="125"/>
    </row>
  </sheetData>
  <sheetProtection/>
  <mergeCells count="7">
    <mergeCell ref="F10:F11"/>
    <mergeCell ref="G10:H10"/>
    <mergeCell ref="C9:E9"/>
    <mergeCell ref="F9:H9"/>
    <mergeCell ref="A7:C7"/>
    <mergeCell ref="A2:G2"/>
    <mergeCell ref="A3:G3"/>
  </mergeCells>
  <dataValidations count="4">
    <dataValidation type="custom" showInputMessage="1" showErrorMessage="1" errorTitle="NO INPUT is allowed" sqref="C14:C15 C21:C22 E14:E15 E21:E22">
      <formula1>" "</formula1>
    </dataValidation>
    <dataValidation type="custom" allowBlank="1" showInputMessage="1" showErrorMessage="1" errorTitle="NO INPUT is allowed" sqref="E19 C23 C16 D13:D28 E25:E27">
      <formula1>" "</formula1>
    </dataValidation>
    <dataValidation type="whole" allowBlank="1" showInputMessage="1" showErrorMessage="1" sqref="H30">
      <formula1>0</formula1>
      <formula2>1000000</formula2>
    </dataValidation>
    <dataValidation operator="equal" allowBlank="1" showInputMessage="1" showErrorMessage="1" sqref="F5:F8"/>
  </dataValidations>
  <printOptions/>
  <pageMargins left="0.5511811023622047" right="0.5511811023622047" top="0" bottom="0" header="0.5118110236220472" footer="0.5118110236220472"/>
  <pageSetup horizontalDpi="600" verticalDpi="600" orientation="landscape" paperSize="9" scale="97" r:id="rId1"/>
</worksheet>
</file>

<file path=xl/worksheets/sheet8.xml><?xml version="1.0" encoding="utf-8"?>
<worksheet xmlns="http://schemas.openxmlformats.org/spreadsheetml/2006/main" xmlns:r="http://schemas.openxmlformats.org/officeDocument/2006/relationships">
  <dimension ref="A1:H97"/>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ht="6" customHeight="1" thickBot="1">
      <c r="A1" s="1"/>
      <c r="B1" s="1"/>
      <c r="C1" s="1"/>
      <c r="D1" s="1"/>
      <c r="E1" s="1"/>
      <c r="F1" s="1"/>
      <c r="G1" s="1"/>
      <c r="H1" s="94"/>
    </row>
    <row r="2" spans="1:8" s="118" customFormat="1" ht="31.5" customHeight="1" thickBot="1">
      <c r="A2" s="271" t="s">
        <v>776</v>
      </c>
      <c r="B2" s="271"/>
      <c r="C2" s="271"/>
      <c r="D2" s="271"/>
      <c r="E2" s="271"/>
      <c r="F2" s="271"/>
      <c r="G2" s="271"/>
      <c r="H2" s="108" t="s">
        <v>361</v>
      </c>
    </row>
    <row r="3" spans="1:8" s="118" customFormat="1" ht="25.5" customHeight="1">
      <c r="A3" s="271" t="s">
        <v>773</v>
      </c>
      <c r="B3" s="271"/>
      <c r="C3" s="271"/>
      <c r="D3" s="271"/>
      <c r="E3" s="271"/>
      <c r="F3" s="271"/>
      <c r="G3" s="271"/>
      <c r="H3" s="97"/>
    </row>
    <row r="4" spans="1:8" ht="3" customHeight="1">
      <c r="A4" s="1"/>
      <c r="B4" s="1"/>
      <c r="C4" s="5"/>
      <c r="D4" s="5"/>
      <c r="E4" s="6"/>
      <c r="F4" s="5"/>
      <c r="G4" s="1"/>
      <c r="H4" s="1"/>
    </row>
    <row r="5" spans="1:8" ht="3" customHeight="1">
      <c r="A5" s="1"/>
      <c r="B5" s="1"/>
      <c r="C5" s="5"/>
      <c r="D5" s="5"/>
      <c r="E5" s="6"/>
      <c r="F5" s="5"/>
      <c r="G5" s="1"/>
      <c r="H5" s="1"/>
    </row>
    <row r="6" spans="1:8" ht="3" customHeight="1">
      <c r="A6" s="7"/>
      <c r="B6" s="1"/>
      <c r="C6" s="5"/>
      <c r="D6" s="5"/>
      <c r="E6" s="6"/>
      <c r="F6" s="5"/>
      <c r="G6" s="1"/>
      <c r="H6" s="1"/>
    </row>
    <row r="7" spans="1:8" s="120" customFormat="1" ht="27.75" customHeight="1">
      <c r="A7" s="277" t="s">
        <v>362</v>
      </c>
      <c r="B7" s="277"/>
      <c r="C7" s="277"/>
      <c r="D7" s="73"/>
      <c r="E7" s="74"/>
      <c r="F7" s="73"/>
      <c r="G7" s="75"/>
      <c r="H7" s="75"/>
    </row>
    <row r="8" spans="1:8" ht="6" customHeight="1">
      <c r="A8" s="7"/>
      <c r="B8" s="1"/>
      <c r="C8" s="5"/>
      <c r="D8" s="5"/>
      <c r="E8" s="6"/>
      <c r="F8" s="5"/>
      <c r="G8" s="1"/>
      <c r="H8" s="1"/>
    </row>
    <row r="9" spans="1:8" s="121" customFormat="1" ht="21" customHeight="1">
      <c r="A9" s="45"/>
      <c r="B9" s="45"/>
      <c r="C9" s="292" t="s">
        <v>363</v>
      </c>
      <c r="D9" s="293"/>
      <c r="E9" s="293"/>
      <c r="F9" s="292" t="s">
        <v>364</v>
      </c>
      <c r="G9" s="293"/>
      <c r="H9" s="293"/>
    </row>
    <row r="10" spans="1:8" s="121" customFormat="1" ht="21" customHeight="1">
      <c r="A10" s="48"/>
      <c r="B10" s="99"/>
      <c r="C10" s="98"/>
      <c r="D10" s="45"/>
      <c r="E10" s="49"/>
      <c r="F10" s="290" t="s">
        <v>365</v>
      </c>
      <c r="G10" s="292" t="s">
        <v>366</v>
      </c>
      <c r="H10" s="293"/>
    </row>
    <row r="11" spans="1:8" s="121" customFormat="1" ht="42" customHeight="1">
      <c r="A11" s="51" t="s">
        <v>367</v>
      </c>
      <c r="B11" s="50" t="s">
        <v>368</v>
      </c>
      <c r="C11" s="126" t="s">
        <v>369</v>
      </c>
      <c r="D11" s="127" t="s">
        <v>370</v>
      </c>
      <c r="E11" s="122" t="s">
        <v>333</v>
      </c>
      <c r="F11" s="291"/>
      <c r="G11" s="52" t="s">
        <v>371</v>
      </c>
      <c r="H11" s="53" t="s">
        <v>372</v>
      </c>
    </row>
    <row r="12" spans="1:8" s="121" customFormat="1" ht="21" customHeight="1">
      <c r="A12" s="124" t="s">
        <v>373</v>
      </c>
      <c r="B12" s="55" t="s">
        <v>374</v>
      </c>
      <c r="C12" s="56"/>
      <c r="D12" s="56"/>
      <c r="E12" s="58" t="s">
        <v>375</v>
      </c>
      <c r="F12" s="128" t="s">
        <v>375</v>
      </c>
      <c r="G12" s="58" t="s">
        <v>375</v>
      </c>
      <c r="H12" s="58" t="s">
        <v>375</v>
      </c>
    </row>
    <row r="13" spans="1:8" s="121" customFormat="1" ht="21" customHeight="1">
      <c r="A13" s="59"/>
      <c r="B13" s="60" t="s">
        <v>376</v>
      </c>
      <c r="C13" s="61">
        <v>213</v>
      </c>
      <c r="D13" s="61">
        <v>93321</v>
      </c>
      <c r="E13" s="61">
        <v>16453011</v>
      </c>
      <c r="F13" s="61">
        <v>372</v>
      </c>
      <c r="G13" s="61">
        <v>7632</v>
      </c>
      <c r="H13" s="61">
        <v>22710</v>
      </c>
    </row>
    <row r="14" spans="1:8" s="121" customFormat="1" ht="43.5" customHeight="1">
      <c r="A14" s="59"/>
      <c r="B14" s="62" t="s">
        <v>377</v>
      </c>
      <c r="C14" s="175"/>
      <c r="D14" s="216"/>
      <c r="E14" s="216"/>
      <c r="F14" s="61">
        <v>0</v>
      </c>
      <c r="G14" s="61">
        <v>0</v>
      </c>
      <c r="H14" s="61">
        <v>0</v>
      </c>
    </row>
    <row r="15" spans="1:8" s="121" customFormat="1" ht="21" customHeight="1">
      <c r="A15" s="59"/>
      <c r="B15" s="62" t="s">
        <v>378</v>
      </c>
      <c r="C15" s="175"/>
      <c r="D15" s="216"/>
      <c r="E15" s="216"/>
      <c r="F15" s="61">
        <v>0</v>
      </c>
      <c r="G15" s="61">
        <v>123</v>
      </c>
      <c r="H15" s="61">
        <v>47</v>
      </c>
    </row>
    <row r="16" spans="1:8" s="121" customFormat="1" ht="21" customHeight="1">
      <c r="A16" s="59"/>
      <c r="B16" s="62" t="s">
        <v>379</v>
      </c>
      <c r="C16" s="175"/>
      <c r="D16" s="216"/>
      <c r="E16" s="61">
        <v>0</v>
      </c>
      <c r="F16" s="61">
        <v>0</v>
      </c>
      <c r="G16" s="61">
        <v>0</v>
      </c>
      <c r="H16" s="61">
        <v>0</v>
      </c>
    </row>
    <row r="17" spans="1:8" s="121" customFormat="1" ht="21" customHeight="1">
      <c r="A17" s="59"/>
      <c r="B17" s="65" t="s">
        <v>380</v>
      </c>
      <c r="C17" s="61">
        <v>0</v>
      </c>
      <c r="D17" s="61">
        <v>0</v>
      </c>
      <c r="E17" s="61">
        <v>0</v>
      </c>
      <c r="F17" s="61">
        <v>0</v>
      </c>
      <c r="G17" s="61">
        <v>0</v>
      </c>
      <c r="H17" s="61">
        <v>0</v>
      </c>
    </row>
    <row r="18" spans="1:8" s="121" customFormat="1" ht="21" customHeight="1">
      <c r="A18" s="66"/>
      <c r="B18" s="67" t="s">
        <v>381</v>
      </c>
      <c r="C18" s="64">
        <v>213</v>
      </c>
      <c r="D18" s="64">
        <v>93321</v>
      </c>
      <c r="E18" s="64">
        <v>16453011</v>
      </c>
      <c r="F18" s="64">
        <v>372</v>
      </c>
      <c r="G18" s="64">
        <v>7755</v>
      </c>
      <c r="H18" s="64">
        <v>22757</v>
      </c>
    </row>
    <row r="19" spans="1:8" s="121" customFormat="1" ht="21" customHeight="1">
      <c r="A19" s="69" t="s">
        <v>382</v>
      </c>
      <c r="B19" s="70" t="s">
        <v>383</v>
      </c>
      <c r="C19" s="64">
        <v>0</v>
      </c>
      <c r="D19" s="64">
        <v>0</v>
      </c>
      <c r="E19" s="216"/>
      <c r="F19" s="64">
        <v>0</v>
      </c>
      <c r="G19" s="64">
        <v>0</v>
      </c>
      <c r="H19" s="64">
        <v>0</v>
      </c>
    </row>
    <row r="20" spans="1:8" s="121" customFormat="1" ht="43.5" customHeight="1">
      <c r="A20" s="101" t="s">
        <v>384</v>
      </c>
      <c r="B20" s="62" t="s">
        <v>385</v>
      </c>
      <c r="C20" s="64">
        <v>0</v>
      </c>
      <c r="D20" s="64">
        <v>0</v>
      </c>
      <c r="E20" s="64">
        <v>0</v>
      </c>
      <c r="F20" s="64">
        <v>0</v>
      </c>
      <c r="G20" s="64">
        <v>0</v>
      </c>
      <c r="H20" s="64">
        <v>0</v>
      </c>
    </row>
    <row r="21" spans="1:8" s="121" customFormat="1" ht="43.5" customHeight="1">
      <c r="A21" s="59"/>
      <c r="B21" s="62" t="s">
        <v>377</v>
      </c>
      <c r="C21" s="175"/>
      <c r="D21" s="216"/>
      <c r="E21" s="216"/>
      <c r="F21" s="64">
        <v>0</v>
      </c>
      <c r="G21" s="64">
        <v>0</v>
      </c>
      <c r="H21" s="64">
        <v>0</v>
      </c>
    </row>
    <row r="22" spans="1:8" s="121" customFormat="1" ht="21" customHeight="1">
      <c r="A22" s="59"/>
      <c r="B22" s="62" t="s">
        <v>378</v>
      </c>
      <c r="C22" s="175"/>
      <c r="D22" s="216"/>
      <c r="E22" s="216"/>
      <c r="F22" s="64">
        <v>0</v>
      </c>
      <c r="G22" s="64">
        <v>0</v>
      </c>
      <c r="H22" s="64">
        <v>0</v>
      </c>
    </row>
    <row r="23" spans="1:8" s="121" customFormat="1" ht="21" customHeight="1">
      <c r="A23" s="59"/>
      <c r="B23" s="62" t="s">
        <v>379</v>
      </c>
      <c r="C23" s="175"/>
      <c r="D23" s="216"/>
      <c r="E23" s="64">
        <v>0</v>
      </c>
      <c r="F23" s="64">
        <v>0</v>
      </c>
      <c r="G23" s="64">
        <v>0</v>
      </c>
      <c r="H23" s="64">
        <v>0</v>
      </c>
    </row>
    <row r="24" spans="1:8" s="121" customFormat="1" ht="21" customHeight="1">
      <c r="A24" s="66"/>
      <c r="B24" s="67" t="s">
        <v>386</v>
      </c>
      <c r="C24" s="64">
        <v>0</v>
      </c>
      <c r="D24" s="64">
        <v>0</v>
      </c>
      <c r="E24" s="64">
        <v>0</v>
      </c>
      <c r="F24" s="64">
        <v>0</v>
      </c>
      <c r="G24" s="64">
        <v>0</v>
      </c>
      <c r="H24" s="64">
        <v>0</v>
      </c>
    </row>
    <row r="25" spans="1:8" s="121" customFormat="1" ht="21" customHeight="1">
      <c r="A25" s="69" t="s">
        <v>387</v>
      </c>
      <c r="B25" s="70" t="s">
        <v>388</v>
      </c>
      <c r="C25" s="64">
        <v>109</v>
      </c>
      <c r="D25" s="64">
        <v>4986</v>
      </c>
      <c r="E25" s="216"/>
      <c r="F25" s="64">
        <v>0</v>
      </c>
      <c r="G25" s="64">
        <v>8410</v>
      </c>
      <c r="H25" s="64">
        <v>926</v>
      </c>
    </row>
    <row r="26" spans="1:8" s="121" customFormat="1" ht="21" customHeight="1">
      <c r="A26" s="69" t="s">
        <v>389</v>
      </c>
      <c r="B26" s="70" t="s">
        <v>390</v>
      </c>
      <c r="C26" s="64">
        <v>0</v>
      </c>
      <c r="D26" s="64">
        <v>0</v>
      </c>
      <c r="E26" s="216"/>
      <c r="F26" s="64">
        <v>0</v>
      </c>
      <c r="G26" s="64">
        <v>0</v>
      </c>
      <c r="H26" s="64">
        <v>0</v>
      </c>
    </row>
    <row r="27" spans="1:8" s="121" customFormat="1" ht="21" customHeight="1">
      <c r="A27" s="69" t="s">
        <v>391</v>
      </c>
      <c r="B27" s="70" t="s">
        <v>392</v>
      </c>
      <c r="C27" s="64">
        <v>0</v>
      </c>
      <c r="D27" s="64">
        <v>0</v>
      </c>
      <c r="E27" s="216"/>
      <c r="F27" s="64">
        <v>0</v>
      </c>
      <c r="G27" s="64">
        <v>0</v>
      </c>
      <c r="H27" s="64">
        <v>0</v>
      </c>
    </row>
    <row r="28" spans="1:8" s="130" customFormat="1" ht="21" customHeight="1">
      <c r="A28" s="109"/>
      <c r="B28" s="110"/>
      <c r="C28" s="111"/>
      <c r="D28" s="111"/>
      <c r="E28" s="129"/>
      <c r="F28" s="111"/>
      <c r="G28" s="111"/>
      <c r="H28" s="111"/>
    </row>
    <row r="29" spans="1:8" s="130" customFormat="1" ht="6" customHeight="1" thickBot="1">
      <c r="A29" s="109"/>
      <c r="B29" s="110"/>
      <c r="C29" s="111"/>
      <c r="D29" s="111"/>
      <c r="E29" s="129"/>
      <c r="F29" s="111"/>
      <c r="G29" s="111"/>
      <c r="H29" s="111"/>
    </row>
    <row r="30" spans="1:8" s="118" customFormat="1" ht="31.5" customHeight="1" thickBot="1">
      <c r="A30" s="271" t="s">
        <v>360</v>
      </c>
      <c r="B30" s="271"/>
      <c r="C30" s="271"/>
      <c r="D30" s="271"/>
      <c r="E30" s="271"/>
      <c r="F30" s="271"/>
      <c r="G30" s="271"/>
      <c r="H30" s="108" t="s">
        <v>361</v>
      </c>
    </row>
    <row r="31" spans="1:8" s="118" customFormat="1" ht="25.5" customHeight="1">
      <c r="A31" s="271" t="s">
        <v>773</v>
      </c>
      <c r="B31" s="271"/>
      <c r="C31" s="271"/>
      <c r="D31" s="271"/>
      <c r="E31" s="271"/>
      <c r="F31" s="271"/>
      <c r="G31" s="271"/>
      <c r="H31" s="97"/>
    </row>
    <row r="32" spans="1:8" ht="3" customHeight="1">
      <c r="A32" s="1"/>
      <c r="B32" s="1"/>
      <c r="C32" s="5"/>
      <c r="D32" s="5"/>
      <c r="E32" s="6"/>
      <c r="F32" s="5"/>
      <c r="G32" s="1"/>
      <c r="H32" s="1"/>
    </row>
    <row r="33" spans="1:8" ht="3" customHeight="1">
      <c r="A33" s="1"/>
      <c r="B33" s="1"/>
      <c r="C33" s="5"/>
      <c r="D33" s="5"/>
      <c r="E33" s="6"/>
      <c r="F33" s="5"/>
      <c r="G33" s="1"/>
      <c r="H33" s="1"/>
    </row>
    <row r="34" spans="1:8" ht="3" customHeight="1">
      <c r="A34" s="7"/>
      <c r="B34" s="1"/>
      <c r="C34" s="5"/>
      <c r="D34" s="5"/>
      <c r="E34" s="6"/>
      <c r="F34" s="5"/>
      <c r="G34" s="1"/>
      <c r="H34" s="1"/>
    </row>
    <row r="35" spans="1:8" s="120" customFormat="1" ht="27.75" customHeight="1">
      <c r="A35" s="277" t="s">
        <v>393</v>
      </c>
      <c r="B35" s="277"/>
      <c r="C35" s="277"/>
      <c r="D35" s="277"/>
      <c r="E35" s="74"/>
      <c r="F35" s="73"/>
      <c r="G35" s="75"/>
      <c r="H35" s="75"/>
    </row>
    <row r="36" spans="1:8" ht="6" customHeight="1">
      <c r="A36" s="7"/>
      <c r="B36" s="1"/>
      <c r="C36" s="5"/>
      <c r="D36" s="5"/>
      <c r="E36" s="6"/>
      <c r="F36" s="5"/>
      <c r="G36" s="1"/>
      <c r="H36" s="1"/>
    </row>
    <row r="37" spans="1:8" s="121" customFormat="1" ht="21" customHeight="1">
      <c r="A37" s="45"/>
      <c r="B37" s="45"/>
      <c r="C37" s="292" t="s">
        <v>363</v>
      </c>
      <c r="D37" s="293"/>
      <c r="E37" s="293"/>
      <c r="F37" s="292" t="s">
        <v>364</v>
      </c>
      <c r="G37" s="293"/>
      <c r="H37" s="293"/>
    </row>
    <row r="38" spans="1:8" s="121" customFormat="1" ht="21" customHeight="1">
      <c r="A38" s="48"/>
      <c r="B38" s="99"/>
      <c r="C38" s="98"/>
      <c r="D38" s="45"/>
      <c r="E38" s="49"/>
      <c r="F38" s="290" t="s">
        <v>365</v>
      </c>
      <c r="G38" s="292" t="s">
        <v>366</v>
      </c>
      <c r="H38" s="293"/>
    </row>
    <row r="39" spans="1:8" s="121" customFormat="1" ht="42" customHeight="1">
      <c r="A39" s="51" t="s">
        <v>367</v>
      </c>
      <c r="B39" s="50" t="s">
        <v>368</v>
      </c>
      <c r="C39" s="126" t="s">
        <v>369</v>
      </c>
      <c r="D39" s="127" t="s">
        <v>370</v>
      </c>
      <c r="E39" s="122" t="s">
        <v>333</v>
      </c>
      <c r="F39" s="291"/>
      <c r="G39" s="52" t="s">
        <v>371</v>
      </c>
      <c r="H39" s="53" t="s">
        <v>372</v>
      </c>
    </row>
    <row r="40" spans="1:8" s="121" customFormat="1" ht="21" customHeight="1">
      <c r="A40" s="124" t="s">
        <v>394</v>
      </c>
      <c r="B40" s="114" t="s">
        <v>395</v>
      </c>
      <c r="C40" s="56"/>
      <c r="D40" s="56"/>
      <c r="E40" s="58" t="s">
        <v>375</v>
      </c>
      <c r="F40" s="128" t="s">
        <v>375</v>
      </c>
      <c r="G40" s="58" t="s">
        <v>375</v>
      </c>
      <c r="H40" s="58" t="s">
        <v>375</v>
      </c>
    </row>
    <row r="41" spans="1:8" s="121" customFormat="1" ht="21" customHeight="1">
      <c r="A41" s="59"/>
      <c r="B41" s="60" t="s">
        <v>376</v>
      </c>
      <c r="C41" s="61">
        <v>19737</v>
      </c>
      <c r="D41" s="61">
        <v>1149326</v>
      </c>
      <c r="E41" s="61">
        <v>730522502</v>
      </c>
      <c r="F41" s="61">
        <v>0</v>
      </c>
      <c r="G41" s="61">
        <v>184167</v>
      </c>
      <c r="H41" s="61">
        <v>1024695</v>
      </c>
    </row>
    <row r="42" spans="1:8" s="121" customFormat="1" ht="43.5" customHeight="1">
      <c r="A42" s="59"/>
      <c r="B42" s="62" t="s">
        <v>377</v>
      </c>
      <c r="C42" s="175"/>
      <c r="D42" s="175"/>
      <c r="E42" s="216"/>
      <c r="F42" s="64">
        <v>464</v>
      </c>
      <c r="G42" s="64">
        <v>38517</v>
      </c>
      <c r="H42" s="64">
        <v>337676</v>
      </c>
    </row>
    <row r="43" spans="1:8" s="121" customFormat="1" ht="21" customHeight="1">
      <c r="A43" s="59"/>
      <c r="B43" s="62" t="s">
        <v>378</v>
      </c>
      <c r="C43" s="175"/>
      <c r="D43" s="175"/>
      <c r="E43" s="216"/>
      <c r="F43" s="64">
        <v>0</v>
      </c>
      <c r="G43" s="64">
        <v>17125</v>
      </c>
      <c r="H43" s="64">
        <v>133580</v>
      </c>
    </row>
    <row r="44" spans="1:8" s="121" customFormat="1" ht="21" customHeight="1">
      <c r="A44" s="59"/>
      <c r="B44" s="62" t="s">
        <v>379</v>
      </c>
      <c r="C44" s="175"/>
      <c r="D44" s="175"/>
      <c r="E44" s="64">
        <v>25423612</v>
      </c>
      <c r="F44" s="64">
        <v>0</v>
      </c>
      <c r="G44" s="64">
        <v>681</v>
      </c>
      <c r="H44" s="64">
        <v>5395</v>
      </c>
    </row>
    <row r="45" spans="1:8" s="121" customFormat="1" ht="21" customHeight="1">
      <c r="A45" s="66"/>
      <c r="B45" s="67" t="s">
        <v>396</v>
      </c>
      <c r="C45" s="64">
        <v>19737</v>
      </c>
      <c r="D45" s="64">
        <v>1149326</v>
      </c>
      <c r="E45" s="64">
        <v>755946114</v>
      </c>
      <c r="F45" s="64">
        <v>464</v>
      </c>
      <c r="G45" s="64">
        <v>240490</v>
      </c>
      <c r="H45" s="64">
        <v>1501346</v>
      </c>
    </row>
    <row r="46" spans="1:8" s="121" customFormat="1" ht="21" customHeight="1">
      <c r="A46" s="72"/>
      <c r="B46" s="67" t="s">
        <v>397</v>
      </c>
      <c r="C46" s="68">
        <f>SUM(C18,C19,C24,C25:C27,C45)</f>
        <v>20059</v>
      </c>
      <c r="D46" s="68">
        <f>SUM(D18,D19,D24,D25:D27,D45)</f>
        <v>1247633</v>
      </c>
      <c r="E46" s="68">
        <f>SUM(E18,E24,E45)</f>
        <v>772399125</v>
      </c>
      <c r="F46" s="68">
        <f>SUM(F18,F19,F24,F25:F27,F45)</f>
        <v>836</v>
      </c>
      <c r="G46" s="68">
        <f>SUM(G18,G19,G24,G25:G27,G45)</f>
        <v>256655</v>
      </c>
      <c r="H46" s="68">
        <f>SUM(H18,H19,H24,H25:H27,H45)</f>
        <v>1525029</v>
      </c>
    </row>
    <row r="47" spans="1:8" s="121" customFormat="1" ht="11.25">
      <c r="A47" s="46"/>
      <c r="B47" s="46"/>
      <c r="C47" s="46"/>
      <c r="D47" s="46"/>
      <c r="E47" s="46"/>
      <c r="F47" s="46"/>
      <c r="G47" s="46"/>
      <c r="H47" s="46"/>
    </row>
    <row r="48" spans="1:8" s="121" customFormat="1" ht="11.25">
      <c r="A48" s="39"/>
      <c r="B48" s="46"/>
      <c r="C48" s="46"/>
      <c r="D48" s="46"/>
      <c r="E48" s="46"/>
      <c r="F48" s="46"/>
      <c r="G48" s="46"/>
      <c r="H48" s="46"/>
    </row>
    <row r="49" spans="1:8" s="121" customFormat="1" ht="11.25">
      <c r="A49" s="46"/>
      <c r="B49" s="46"/>
      <c r="C49" s="46"/>
      <c r="D49" s="46"/>
      <c r="E49" s="46"/>
      <c r="F49" s="46"/>
      <c r="G49" s="46"/>
      <c r="H49" s="46"/>
    </row>
    <row r="50" spans="1:8" s="121" customFormat="1" ht="11.25">
      <c r="A50" s="46"/>
      <c r="B50" s="46"/>
      <c r="C50" s="46"/>
      <c r="D50" s="46"/>
      <c r="E50" s="46"/>
      <c r="F50" s="46"/>
      <c r="G50" s="46"/>
      <c r="H50" s="46"/>
    </row>
    <row r="51" spans="1:8" s="121" customFormat="1" ht="11.25">
      <c r="A51" s="46"/>
      <c r="B51" s="46"/>
      <c r="C51" s="46"/>
      <c r="D51" s="46"/>
      <c r="E51" s="46"/>
      <c r="F51" s="46"/>
      <c r="G51" s="46"/>
      <c r="H51" s="46"/>
    </row>
    <row r="52" spans="1:8" s="121" customFormat="1" ht="11.25">
      <c r="A52" s="46"/>
      <c r="B52" s="46"/>
      <c r="C52" s="46"/>
      <c r="D52" s="46"/>
      <c r="E52" s="46"/>
      <c r="F52" s="46"/>
      <c r="G52" s="46"/>
      <c r="H52" s="46"/>
    </row>
    <row r="53" spans="1:8" s="121" customFormat="1" ht="11.25">
      <c r="A53" s="46"/>
      <c r="B53" s="46"/>
      <c r="C53" s="46"/>
      <c r="D53" s="46"/>
      <c r="E53" s="46"/>
      <c r="F53" s="46"/>
      <c r="G53" s="46"/>
      <c r="H53" s="46"/>
    </row>
    <row r="54" spans="1:8" s="121" customFormat="1" ht="11.25">
      <c r="A54" s="46"/>
      <c r="B54" s="46"/>
      <c r="C54" s="46"/>
      <c r="D54" s="46"/>
      <c r="E54" s="46"/>
      <c r="F54" s="46"/>
      <c r="G54" s="46"/>
      <c r="H54" s="46"/>
    </row>
    <row r="55" spans="1:8" s="121" customFormat="1" ht="11.25">
      <c r="A55" s="46"/>
      <c r="B55" s="46"/>
      <c r="C55" s="46"/>
      <c r="D55" s="46"/>
      <c r="E55" s="46"/>
      <c r="F55" s="46"/>
      <c r="G55" s="46"/>
      <c r="H55" s="46"/>
    </row>
    <row r="56" spans="1:8" s="121" customFormat="1" ht="11.25">
      <c r="A56" s="46"/>
      <c r="B56" s="46"/>
      <c r="C56" s="46"/>
      <c r="D56" s="46"/>
      <c r="E56" s="46"/>
      <c r="F56" s="46"/>
      <c r="G56" s="46"/>
      <c r="H56" s="46"/>
    </row>
    <row r="57" spans="1:8" s="121" customFormat="1" ht="11.25">
      <c r="A57" s="46"/>
      <c r="B57" s="46"/>
      <c r="C57" s="46"/>
      <c r="D57" s="46"/>
      <c r="E57" s="46"/>
      <c r="F57" s="46"/>
      <c r="G57" s="46"/>
      <c r="H57" s="46"/>
    </row>
    <row r="58" spans="1:8" s="121" customFormat="1" ht="11.25">
      <c r="A58" s="46"/>
      <c r="B58" s="46"/>
      <c r="C58" s="46"/>
      <c r="D58" s="46"/>
      <c r="E58" s="46"/>
      <c r="F58" s="46"/>
      <c r="G58" s="46"/>
      <c r="H58" s="46"/>
    </row>
    <row r="59" spans="1:8" s="121" customFormat="1" ht="11.25">
      <c r="A59" s="46"/>
      <c r="B59" s="46"/>
      <c r="C59" s="46"/>
      <c r="D59" s="46"/>
      <c r="E59" s="46"/>
      <c r="F59" s="46"/>
      <c r="G59" s="46"/>
      <c r="H59" s="46"/>
    </row>
    <row r="60" spans="1:8" s="121" customFormat="1" ht="11.25">
      <c r="A60" s="46"/>
      <c r="B60" s="46"/>
      <c r="C60" s="46"/>
      <c r="D60" s="46"/>
      <c r="E60" s="46"/>
      <c r="F60" s="46"/>
      <c r="G60" s="46"/>
      <c r="H60" s="46"/>
    </row>
    <row r="61" spans="1:8" s="121" customFormat="1" ht="11.25">
      <c r="A61" s="46"/>
      <c r="B61" s="46"/>
      <c r="C61" s="46"/>
      <c r="D61" s="46"/>
      <c r="E61" s="46"/>
      <c r="F61" s="46"/>
      <c r="G61" s="46"/>
      <c r="H61" s="46"/>
    </row>
    <row r="62" spans="1:8" s="121" customFormat="1" ht="11.25">
      <c r="A62" s="46"/>
      <c r="B62" s="46"/>
      <c r="C62" s="46"/>
      <c r="D62" s="46"/>
      <c r="E62" s="46"/>
      <c r="F62" s="46"/>
      <c r="G62" s="46"/>
      <c r="H62" s="46"/>
    </row>
    <row r="63" spans="1:8" s="121" customFormat="1" ht="11.25">
      <c r="A63" s="46"/>
      <c r="B63" s="46"/>
      <c r="C63" s="46"/>
      <c r="D63" s="46"/>
      <c r="E63" s="46"/>
      <c r="F63" s="46"/>
      <c r="G63" s="46"/>
      <c r="H63" s="46"/>
    </row>
    <row r="64" spans="1:8" s="121" customFormat="1" ht="11.25">
      <c r="A64" s="46"/>
      <c r="B64" s="46"/>
      <c r="C64" s="46"/>
      <c r="D64" s="46"/>
      <c r="E64" s="46"/>
      <c r="F64" s="46"/>
      <c r="G64" s="46"/>
      <c r="H64" s="46"/>
    </row>
    <row r="65" spans="1:8" s="121" customFormat="1" ht="11.25">
      <c r="A65" s="46"/>
      <c r="B65" s="46"/>
      <c r="C65" s="46"/>
      <c r="D65" s="46"/>
      <c r="E65" s="46"/>
      <c r="F65" s="46"/>
      <c r="G65" s="46"/>
      <c r="H65" s="46"/>
    </row>
    <row r="66" spans="1:8" s="121" customFormat="1" ht="11.25">
      <c r="A66" s="46"/>
      <c r="B66" s="46"/>
      <c r="C66" s="46"/>
      <c r="D66" s="46"/>
      <c r="E66" s="46"/>
      <c r="F66" s="46"/>
      <c r="G66" s="46"/>
      <c r="H66" s="46"/>
    </row>
    <row r="67" spans="1:8" s="121" customFormat="1" ht="11.25">
      <c r="A67" s="46"/>
      <c r="B67" s="46"/>
      <c r="C67" s="46"/>
      <c r="D67" s="46"/>
      <c r="E67" s="46"/>
      <c r="F67" s="46"/>
      <c r="G67" s="46"/>
      <c r="H67" s="46"/>
    </row>
    <row r="68" spans="1:8" s="121" customFormat="1" ht="11.25">
      <c r="A68" s="46"/>
      <c r="B68" s="46"/>
      <c r="C68" s="46"/>
      <c r="D68" s="46"/>
      <c r="E68" s="46"/>
      <c r="F68" s="46"/>
      <c r="G68" s="46"/>
      <c r="H68" s="46"/>
    </row>
    <row r="69" spans="1:8" s="121" customFormat="1" ht="11.25">
      <c r="A69" s="46"/>
      <c r="B69" s="46"/>
      <c r="C69" s="46"/>
      <c r="D69" s="46"/>
      <c r="E69" s="46"/>
      <c r="F69" s="46"/>
      <c r="G69" s="46"/>
      <c r="H69" s="46"/>
    </row>
    <row r="70" spans="1:8" s="121" customFormat="1" ht="11.25">
      <c r="A70" s="46"/>
      <c r="B70" s="46"/>
      <c r="C70" s="46"/>
      <c r="D70" s="46"/>
      <c r="E70" s="46"/>
      <c r="F70" s="46"/>
      <c r="G70" s="46"/>
      <c r="H70" s="46"/>
    </row>
    <row r="71" spans="1:8" s="121" customFormat="1" ht="11.25">
      <c r="A71" s="46"/>
      <c r="B71" s="46"/>
      <c r="C71" s="46"/>
      <c r="D71" s="46"/>
      <c r="E71" s="46"/>
      <c r="F71" s="46"/>
      <c r="G71" s="46"/>
      <c r="H71" s="46"/>
    </row>
    <row r="72" spans="1:8" s="121" customFormat="1" ht="11.25">
      <c r="A72" s="46"/>
      <c r="B72" s="46"/>
      <c r="C72" s="46"/>
      <c r="D72" s="46"/>
      <c r="E72" s="46"/>
      <c r="F72" s="46"/>
      <c r="G72" s="46"/>
      <c r="H72" s="46"/>
    </row>
    <row r="73" spans="1:8" s="121" customFormat="1" ht="11.25">
      <c r="A73" s="46"/>
      <c r="B73" s="46"/>
      <c r="C73" s="46"/>
      <c r="D73" s="46"/>
      <c r="E73" s="46"/>
      <c r="F73" s="46"/>
      <c r="G73" s="46"/>
      <c r="H73" s="46"/>
    </row>
    <row r="74" spans="1:8" s="121" customFormat="1" ht="11.25">
      <c r="A74" s="46"/>
      <c r="B74" s="46"/>
      <c r="C74" s="46"/>
      <c r="D74" s="46"/>
      <c r="E74" s="46"/>
      <c r="F74" s="46"/>
      <c r="G74" s="46"/>
      <c r="H74" s="46"/>
    </row>
    <row r="75" spans="1:8" s="121" customFormat="1" ht="11.25">
      <c r="A75" s="46"/>
      <c r="B75" s="46"/>
      <c r="C75" s="46"/>
      <c r="D75" s="46"/>
      <c r="E75" s="46"/>
      <c r="F75" s="46"/>
      <c r="G75" s="46"/>
      <c r="H75" s="46"/>
    </row>
    <row r="76" spans="1:8" s="121" customFormat="1" ht="11.25">
      <c r="A76" s="46"/>
      <c r="B76" s="46"/>
      <c r="C76" s="46"/>
      <c r="D76" s="46"/>
      <c r="E76" s="46"/>
      <c r="F76" s="46"/>
      <c r="G76" s="46"/>
      <c r="H76" s="46"/>
    </row>
    <row r="77" spans="1:8" s="121" customFormat="1" ht="11.25">
      <c r="A77" s="46"/>
      <c r="B77" s="46"/>
      <c r="C77" s="46"/>
      <c r="D77" s="46"/>
      <c r="E77" s="46"/>
      <c r="F77" s="46"/>
      <c r="G77" s="46"/>
      <c r="H77" s="46"/>
    </row>
    <row r="78" spans="1:8" s="121" customFormat="1" ht="11.25">
      <c r="A78" s="46"/>
      <c r="B78" s="46"/>
      <c r="C78" s="46"/>
      <c r="D78" s="46"/>
      <c r="E78" s="46"/>
      <c r="F78" s="46"/>
      <c r="G78" s="46"/>
      <c r="H78" s="46"/>
    </row>
    <row r="79" spans="1:8" s="121" customFormat="1" ht="11.25">
      <c r="A79" s="46"/>
      <c r="B79" s="46"/>
      <c r="C79" s="46"/>
      <c r="D79" s="46"/>
      <c r="E79" s="46"/>
      <c r="F79" s="46"/>
      <c r="G79" s="46"/>
      <c r="H79" s="46"/>
    </row>
    <row r="80" spans="1:8" s="121" customFormat="1" ht="11.25">
      <c r="A80" s="46"/>
      <c r="B80" s="46"/>
      <c r="C80" s="46"/>
      <c r="D80" s="46"/>
      <c r="E80" s="46"/>
      <c r="F80" s="46"/>
      <c r="G80" s="46"/>
      <c r="H80" s="46"/>
    </row>
    <row r="81" spans="1:8" s="121" customFormat="1" ht="11.25">
      <c r="A81" s="46"/>
      <c r="B81" s="46"/>
      <c r="C81" s="46"/>
      <c r="D81" s="46"/>
      <c r="E81" s="46"/>
      <c r="F81" s="46"/>
      <c r="G81" s="46"/>
      <c r="H81" s="46"/>
    </row>
    <row r="82" spans="1:8" s="121" customFormat="1" ht="11.25">
      <c r="A82" s="46"/>
      <c r="B82" s="46"/>
      <c r="C82" s="46"/>
      <c r="D82" s="46"/>
      <c r="E82" s="46"/>
      <c r="F82" s="46"/>
      <c r="G82" s="46"/>
      <c r="H82" s="46"/>
    </row>
    <row r="83" spans="1:8" s="121" customFormat="1" ht="11.25">
      <c r="A83" s="46"/>
      <c r="B83" s="46"/>
      <c r="C83" s="46"/>
      <c r="D83" s="46"/>
      <c r="E83" s="46"/>
      <c r="F83" s="46"/>
      <c r="G83" s="46"/>
      <c r="H83" s="46"/>
    </row>
    <row r="84" spans="1:8" s="121" customFormat="1" ht="11.25">
      <c r="A84" s="46"/>
      <c r="B84" s="46"/>
      <c r="C84" s="46"/>
      <c r="D84" s="46"/>
      <c r="E84" s="46"/>
      <c r="F84" s="46"/>
      <c r="G84" s="46"/>
      <c r="H84" s="46"/>
    </row>
    <row r="85" spans="1:8" s="121" customFormat="1" ht="11.25">
      <c r="A85" s="46"/>
      <c r="B85" s="46"/>
      <c r="C85" s="46"/>
      <c r="D85" s="46"/>
      <c r="E85" s="46"/>
      <c r="F85" s="46"/>
      <c r="G85" s="46"/>
      <c r="H85" s="46"/>
    </row>
    <row r="86" spans="1:8" s="121" customFormat="1" ht="11.25">
      <c r="A86" s="46"/>
      <c r="B86" s="46"/>
      <c r="C86" s="46"/>
      <c r="D86" s="46"/>
      <c r="E86" s="46"/>
      <c r="F86" s="46"/>
      <c r="G86" s="46"/>
      <c r="H86" s="46"/>
    </row>
    <row r="87" spans="1:8" s="121" customFormat="1" ht="11.25">
      <c r="A87" s="46"/>
      <c r="B87" s="46"/>
      <c r="C87" s="46"/>
      <c r="D87" s="46"/>
      <c r="E87" s="46"/>
      <c r="F87" s="46"/>
      <c r="G87" s="46"/>
      <c r="H87" s="46"/>
    </row>
    <row r="88" spans="1:8" s="121" customFormat="1" ht="11.25">
      <c r="A88" s="46"/>
      <c r="B88" s="46"/>
      <c r="C88" s="46"/>
      <c r="D88" s="46"/>
      <c r="E88" s="46"/>
      <c r="F88" s="46"/>
      <c r="G88" s="46"/>
      <c r="H88" s="46"/>
    </row>
    <row r="89" spans="1:8" s="121" customFormat="1" ht="11.25">
      <c r="A89" s="46"/>
      <c r="B89" s="46"/>
      <c r="C89" s="46"/>
      <c r="D89" s="46"/>
      <c r="E89" s="46"/>
      <c r="F89" s="46"/>
      <c r="G89" s="46"/>
      <c r="H89" s="46"/>
    </row>
    <row r="90" spans="1:8" s="121" customFormat="1" ht="11.25">
      <c r="A90" s="46"/>
      <c r="B90" s="46"/>
      <c r="C90" s="46"/>
      <c r="D90" s="46"/>
      <c r="E90" s="46"/>
      <c r="F90" s="46"/>
      <c r="G90" s="46"/>
      <c r="H90" s="46"/>
    </row>
    <row r="91" spans="1:8" s="121" customFormat="1" ht="11.25">
      <c r="A91" s="46"/>
      <c r="B91" s="46"/>
      <c r="C91" s="46"/>
      <c r="D91" s="46"/>
      <c r="E91" s="46"/>
      <c r="F91" s="46"/>
      <c r="G91" s="46"/>
      <c r="H91" s="46"/>
    </row>
    <row r="92" spans="1:8" s="121" customFormat="1" ht="11.25">
      <c r="A92" s="46"/>
      <c r="B92" s="46"/>
      <c r="C92" s="46"/>
      <c r="D92" s="46"/>
      <c r="E92" s="46"/>
      <c r="F92" s="46"/>
      <c r="G92" s="46"/>
      <c r="H92" s="46"/>
    </row>
    <row r="93" spans="1:8" s="121" customFormat="1" ht="11.25">
      <c r="A93" s="46"/>
      <c r="B93" s="46"/>
      <c r="C93" s="46"/>
      <c r="D93" s="46"/>
      <c r="E93" s="46"/>
      <c r="F93" s="46"/>
      <c r="G93" s="46"/>
      <c r="H93" s="46"/>
    </row>
    <row r="94" spans="1:8" s="121" customFormat="1" ht="11.25">
      <c r="A94" s="46"/>
      <c r="B94" s="46"/>
      <c r="C94" s="46"/>
      <c r="D94" s="46"/>
      <c r="E94" s="46"/>
      <c r="F94" s="46"/>
      <c r="G94" s="46"/>
      <c r="H94" s="46"/>
    </row>
    <row r="95" spans="1:8" s="121" customFormat="1" ht="11.25">
      <c r="A95" s="46"/>
      <c r="B95" s="46"/>
      <c r="C95" s="46"/>
      <c r="D95" s="46"/>
      <c r="E95" s="46"/>
      <c r="F95" s="46"/>
      <c r="G95" s="46"/>
      <c r="H95" s="46"/>
    </row>
    <row r="96" spans="1:8" s="121" customFormat="1" ht="11.25">
      <c r="A96" s="46"/>
      <c r="B96" s="46"/>
      <c r="C96" s="46"/>
      <c r="D96" s="46"/>
      <c r="E96" s="46"/>
      <c r="F96" s="46"/>
      <c r="G96" s="46"/>
      <c r="H96" s="46"/>
    </row>
    <row r="97" spans="1:8" s="121" customFormat="1" ht="11.25">
      <c r="A97" s="46"/>
      <c r="B97" s="46"/>
      <c r="C97" s="46"/>
      <c r="D97" s="46"/>
      <c r="E97" s="46"/>
      <c r="F97" s="46"/>
      <c r="G97" s="46"/>
      <c r="H97" s="46"/>
    </row>
  </sheetData>
  <sheetProtection/>
  <mergeCells count="14">
    <mergeCell ref="A35:D35"/>
    <mergeCell ref="C37:E37"/>
    <mergeCell ref="F37:H37"/>
    <mergeCell ref="F38:F39"/>
    <mergeCell ref="G38:H38"/>
    <mergeCell ref="A30:G30"/>
    <mergeCell ref="A31:G31"/>
    <mergeCell ref="F10:F11"/>
    <mergeCell ref="G10:H10"/>
    <mergeCell ref="C9:E9"/>
    <mergeCell ref="F9:H9"/>
    <mergeCell ref="A7:C7"/>
    <mergeCell ref="A2:G2"/>
    <mergeCell ref="A3:G3"/>
  </mergeCells>
  <dataValidations count="2">
    <dataValidation operator="equal" allowBlank="1" showInputMessage="1" showErrorMessage="1" sqref="F32:F36 F4:F8"/>
    <dataValidation type="whole" allowBlank="1" showInputMessage="1" showErrorMessage="1" errorTitle="No Decimal" error="No Decimal is allowed" sqref="E42:E43 C42:D44 E25:E29 C21:D23 E19 E14:E15 E21:E22 C14:D16">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7" r:id="rId1"/>
  <rowBreaks count="1" manualBreakCount="1">
    <brk id="28" max="255" man="1"/>
  </rowBreaks>
</worksheet>
</file>

<file path=xl/worksheets/sheet9.xml><?xml version="1.0" encoding="utf-8"?>
<worksheet xmlns="http://schemas.openxmlformats.org/spreadsheetml/2006/main" xmlns:r="http://schemas.openxmlformats.org/officeDocument/2006/relationships">
  <dimension ref="A1:G20"/>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3.625" style="8" customWidth="1"/>
    <col min="4" max="4" width="18.625" style="8" customWidth="1"/>
    <col min="5" max="5" width="16.125" style="8" customWidth="1"/>
    <col min="6" max="7" width="22.625" style="8" customWidth="1"/>
  </cols>
  <sheetData>
    <row r="1" spans="1:7" s="117" customFormat="1" ht="6" customHeight="1" thickBot="1">
      <c r="A1" s="116"/>
      <c r="B1" s="116"/>
      <c r="C1" s="116"/>
      <c r="D1" s="116"/>
      <c r="E1" s="116"/>
      <c r="F1" s="116"/>
      <c r="G1" s="94"/>
    </row>
    <row r="2" spans="1:7" s="118" customFormat="1" ht="31.5" customHeight="1" thickBot="1">
      <c r="A2" s="271" t="s">
        <v>241</v>
      </c>
      <c r="B2" s="271"/>
      <c r="C2" s="271"/>
      <c r="D2" s="271"/>
      <c r="E2" s="271"/>
      <c r="F2" s="271"/>
      <c r="G2" s="108" t="s">
        <v>401</v>
      </c>
    </row>
    <row r="3" spans="1:7" s="118" customFormat="1" ht="25.5" customHeight="1">
      <c r="A3" s="271" t="s">
        <v>773</v>
      </c>
      <c r="B3" s="271"/>
      <c r="C3" s="271"/>
      <c r="D3" s="271"/>
      <c r="E3" s="271"/>
      <c r="F3" s="271"/>
      <c r="G3" s="97"/>
    </row>
    <row r="4" spans="1:7" ht="3" customHeight="1">
      <c r="A4" s="2"/>
      <c r="B4" s="1"/>
      <c r="C4" s="5"/>
      <c r="D4" s="119"/>
      <c r="E4" s="4"/>
      <c r="F4" s="119"/>
      <c r="G4" s="1"/>
    </row>
    <row r="5" spans="1:7" ht="3" customHeight="1">
      <c r="A5" s="1"/>
      <c r="B5" s="1"/>
      <c r="C5" s="5"/>
      <c r="D5" s="5"/>
      <c r="E5" s="131"/>
      <c r="F5" s="5"/>
      <c r="G5" s="1"/>
    </row>
    <row r="6" spans="1:7" ht="3" customHeight="1">
      <c r="A6" s="7"/>
      <c r="B6" s="1"/>
      <c r="C6" s="5"/>
      <c r="D6" s="5"/>
      <c r="E6" s="6"/>
      <c r="F6" s="5"/>
      <c r="G6" s="1"/>
    </row>
    <row r="7" spans="1:7" ht="27.75" customHeight="1">
      <c r="A7" s="277" t="s">
        <v>402</v>
      </c>
      <c r="B7" s="277"/>
      <c r="C7" s="277"/>
      <c r="D7" s="5"/>
      <c r="E7" s="6"/>
      <c r="F7" s="5"/>
      <c r="G7" s="1"/>
    </row>
    <row r="8" spans="1:7" ht="6" customHeight="1">
      <c r="A8" s="7"/>
      <c r="B8" s="1"/>
      <c r="C8" s="5"/>
      <c r="D8" s="5"/>
      <c r="E8" s="6"/>
      <c r="F8" s="5"/>
      <c r="G8" s="1"/>
    </row>
    <row r="9" spans="1:7" s="121" customFormat="1" ht="21" customHeight="1">
      <c r="A9" s="45"/>
      <c r="B9" s="45"/>
      <c r="C9" s="292" t="s">
        <v>325</v>
      </c>
      <c r="D9" s="293"/>
      <c r="E9" s="293"/>
      <c r="F9" s="272" t="s">
        <v>403</v>
      </c>
      <c r="G9" s="294"/>
    </row>
    <row r="10" spans="1:7" s="121" customFormat="1" ht="42" customHeight="1">
      <c r="A10" s="51" t="s">
        <v>329</v>
      </c>
      <c r="B10" s="51" t="s">
        <v>330</v>
      </c>
      <c r="C10" s="53" t="s">
        <v>404</v>
      </c>
      <c r="D10" s="53" t="s">
        <v>405</v>
      </c>
      <c r="E10" s="53" t="s">
        <v>406</v>
      </c>
      <c r="F10" s="53" t="s">
        <v>407</v>
      </c>
      <c r="G10" s="53" t="s">
        <v>408</v>
      </c>
    </row>
    <row r="11" spans="1:7" s="121" customFormat="1" ht="21" customHeight="1">
      <c r="A11" s="124" t="s">
        <v>398</v>
      </c>
      <c r="B11" s="114" t="s">
        <v>409</v>
      </c>
      <c r="C11" s="63"/>
      <c r="D11" s="58" t="s">
        <v>410</v>
      </c>
      <c r="E11" s="58" t="s">
        <v>310</v>
      </c>
      <c r="F11" s="58" t="s">
        <v>310</v>
      </c>
      <c r="G11" s="58" t="s">
        <v>310</v>
      </c>
    </row>
    <row r="12" spans="1:7" s="121" customFormat="1" ht="21" customHeight="1">
      <c r="A12" s="59"/>
      <c r="B12" s="132" t="s">
        <v>411</v>
      </c>
      <c r="C12" s="63"/>
      <c r="D12" s="225">
        <v>920612</v>
      </c>
      <c r="E12" s="225">
        <v>43873105</v>
      </c>
      <c r="F12" s="225">
        <v>4509638</v>
      </c>
      <c r="G12" s="225">
        <v>1984473</v>
      </c>
    </row>
    <row r="13" spans="1:7" s="121" customFormat="1" ht="21" customHeight="1">
      <c r="A13" s="59"/>
      <c r="B13" s="65" t="s">
        <v>412</v>
      </c>
      <c r="C13" s="63"/>
      <c r="D13" s="225">
        <v>4434610</v>
      </c>
      <c r="E13" s="225">
        <v>42219350</v>
      </c>
      <c r="F13" s="225">
        <v>135053</v>
      </c>
      <c r="G13" s="225">
        <v>1304550</v>
      </c>
    </row>
    <row r="14" spans="1:7" s="121" customFormat="1" ht="21" customHeight="1">
      <c r="A14" s="66"/>
      <c r="B14" s="67" t="s">
        <v>413</v>
      </c>
      <c r="C14" s="63"/>
      <c r="D14" s="225">
        <v>5355222</v>
      </c>
      <c r="E14" s="225">
        <v>86092455</v>
      </c>
      <c r="F14" s="225">
        <v>4644691</v>
      </c>
      <c r="G14" s="225">
        <v>3289023</v>
      </c>
    </row>
    <row r="15" spans="1:7" s="121" customFormat="1" ht="43.5" customHeight="1">
      <c r="A15" s="71" t="s">
        <v>399</v>
      </c>
      <c r="B15" s="70" t="s">
        <v>414</v>
      </c>
      <c r="C15" s="63"/>
      <c r="D15" s="225">
        <v>0</v>
      </c>
      <c r="E15" s="225">
        <v>0</v>
      </c>
      <c r="F15" s="225">
        <v>0</v>
      </c>
      <c r="G15" s="225">
        <v>0</v>
      </c>
    </row>
    <row r="16" spans="1:7" s="121" customFormat="1" ht="21" customHeight="1">
      <c r="A16" s="59"/>
      <c r="B16" s="65" t="s">
        <v>415</v>
      </c>
      <c r="C16" s="63"/>
      <c r="D16" s="225">
        <v>791266</v>
      </c>
      <c r="E16" s="225">
        <v>13595690</v>
      </c>
      <c r="F16" s="225">
        <v>65377</v>
      </c>
      <c r="G16" s="225">
        <v>412247</v>
      </c>
    </row>
    <row r="17" spans="1:7" s="121" customFormat="1" ht="21" customHeight="1">
      <c r="A17" s="66"/>
      <c r="B17" s="67" t="s">
        <v>416</v>
      </c>
      <c r="C17" s="63"/>
      <c r="D17" s="225">
        <v>791266</v>
      </c>
      <c r="E17" s="225">
        <v>13595690</v>
      </c>
      <c r="F17" s="225">
        <v>65377</v>
      </c>
      <c r="G17" s="225">
        <v>412247</v>
      </c>
    </row>
    <row r="18" spans="1:7" s="121" customFormat="1" ht="21" customHeight="1">
      <c r="A18" s="103"/>
      <c r="B18" s="70" t="s">
        <v>359</v>
      </c>
      <c r="C18" s="225">
        <v>336516</v>
      </c>
      <c r="D18" s="68">
        <f>D14+D17</f>
        <v>6146488</v>
      </c>
      <c r="E18" s="68">
        <f>E14+E17</f>
        <v>99688145</v>
      </c>
      <c r="F18" s="68">
        <f>F14+F17</f>
        <v>4710068</v>
      </c>
      <c r="G18" s="68">
        <f>G14+G17</f>
        <v>3701270</v>
      </c>
    </row>
    <row r="20" ht="16.5">
      <c r="A20" s="9"/>
    </row>
  </sheetData>
  <sheetProtection/>
  <mergeCells count="5">
    <mergeCell ref="C9:E9"/>
    <mergeCell ref="F9:G9"/>
    <mergeCell ref="A7:C7"/>
    <mergeCell ref="A2:F2"/>
    <mergeCell ref="A3:F3"/>
  </mergeCells>
  <dataValidations count="2">
    <dataValidation type="custom" showInputMessage="1" showErrorMessage="1" errorTitle="NO INPUT is allowed" sqref="C12:C17">
      <formula1>" "</formula1>
    </dataValidation>
    <dataValidation operator="equal" allowBlank="1" showInputMessage="1" showErrorMessage="1" sqref="F5:F8"/>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香港長期保險業務的臨時統計數字 Provisional Statistics on Hong Kong Long Term Insurance Business</dc:title>
  <dc:subject>二零一四年一月至六月 January to June 2014</dc:subject>
  <dc:creator>保險業監理處 Office of the Commissioner of Insurance</dc:creator>
  <cp:keywords/>
  <dc:description/>
  <cp:lastModifiedBy>OCIUSER</cp:lastModifiedBy>
  <cp:lastPrinted>2014-08-14T09:50:12Z</cp:lastPrinted>
  <dcterms:created xsi:type="dcterms:W3CDTF">2001-11-09T01:47:38Z</dcterms:created>
  <dcterms:modified xsi:type="dcterms:W3CDTF">2014-08-25T06:27:15Z</dcterms:modified>
  <cp:category/>
  <cp:version/>
  <cp:contentType/>
  <cp:contentStatus/>
</cp:coreProperties>
</file>