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777"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 name="Notes" sheetId="17" r:id="rId17"/>
  </sheets>
  <definedNames>
    <definedName name="_xlnm.Print_Area" localSheetId="1">'Form HKLQ1-2'!$A$1:$I$45</definedName>
    <definedName name="_xlnm.Print_Area" localSheetId="10">'Table L1'!$A$1:$N$71</definedName>
    <definedName name="_xlnm.Print_Titles" localSheetId="15">'Name of Insurers'!$1:$7</definedName>
    <definedName name="_xlnm.Print_Titles" localSheetId="10">'Table L1'!$1:$13</definedName>
    <definedName name="_xlnm.Print_Titles" localSheetId="11">'Table L2'!$3:$11</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<sst xmlns="http://schemas.openxmlformats.org/spreadsheetml/2006/main" count="2740" uniqueCount="617">
  <si>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</si>
  <si>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</si>
  <si>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r>
      <t>香港長期保險業務的臨時統計數字</t>
    </r>
    <r>
      <rPr>
        <b/>
        <sz val="14"/>
        <rFont val="Times New Roman"/>
        <family val="1"/>
      </rPr>
      <t xml:space="preserve">
Provisional Statistics on Hong Kong Long Term Insurance Business</t>
    </r>
  </si>
  <si>
    <t>AIA International</t>
  </si>
  <si>
    <t>友邦（國際）</t>
  </si>
  <si>
    <t>AIA Company Limited</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</si>
  <si>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</si>
  <si>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</si>
  <si>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</si>
  <si>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</si>
  <si>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</si>
  <si>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</si>
  <si>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</si>
  <si>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</si>
  <si>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</si>
  <si>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t>大新人壽保險有限公司</t>
  </si>
  <si>
    <r>
      <t xml:space="preserve">二零一三年一月至六月
</t>
    </r>
    <r>
      <rPr>
        <b/>
        <sz val="10"/>
        <rFont val="Times New Roman"/>
        <family val="1"/>
      </rPr>
      <t>January to June 2013</t>
    </r>
  </si>
  <si>
    <r>
      <t xml:space="preserve">二零一三年一月至六月
</t>
    </r>
    <r>
      <rPr>
        <b/>
        <sz val="14"/>
        <rFont val="Times New Roman"/>
        <family val="1"/>
      </rPr>
      <t>January to June 2013</t>
    </r>
  </si>
  <si>
    <r>
      <t>Transamerica Life Insurance Company</t>
    </r>
    <r>
      <rPr>
        <sz val="12"/>
        <rFont val="新細明體"/>
        <family val="1"/>
      </rPr>
      <t>已在</t>
    </r>
    <r>
      <rPr>
        <sz val="12"/>
        <rFont val="Times New Roman"/>
        <family val="1"/>
      </rPr>
      <t>2013</t>
    </r>
    <r>
      <rPr>
        <sz val="12"/>
        <rFont val="新細明體"/>
        <family val="1"/>
      </rPr>
      <t>年第一季將其所有香港長期業務轉讓至</t>
    </r>
    <r>
      <rPr>
        <sz val="12"/>
        <rFont val="Times New Roman"/>
        <family val="1"/>
      </rPr>
      <t>Transamerica Life (Bermuda) Ltd.</t>
    </r>
    <r>
      <rPr>
        <sz val="12"/>
        <rFont val="新細明體"/>
        <family val="1"/>
      </rPr>
      <t>。在本統計數字中，有關</t>
    </r>
    <r>
      <rPr>
        <sz val="12"/>
        <rFont val="Times New Roman"/>
        <family val="1"/>
      </rPr>
      <t>Transamerica Life (Bermuda) Ltd.</t>
    </r>
    <r>
      <rPr>
        <sz val="12"/>
        <rFont val="新細明體"/>
        <family val="1"/>
      </rPr>
      <t>的統計數字是該公司與</t>
    </r>
    <r>
      <rPr>
        <sz val="12"/>
        <rFont val="Times New Roman"/>
        <family val="1"/>
      </rPr>
      <t>Transamerica Life Insurance Company</t>
    </r>
    <r>
      <rPr>
        <sz val="12"/>
        <rFont val="新細明體"/>
        <family val="1"/>
      </rPr>
      <t xml:space="preserve">的數字總和。
</t>
    </r>
    <r>
      <rPr>
        <sz val="12"/>
        <rFont val="Times New Roman"/>
        <family val="1"/>
      </rPr>
      <t>The Hong Kong long term business of Transamerica Life Insurance Company was transferred to Transamerica Life (Bermuda) Ltd. in the first quarter of 2013.  In this set of statistics, the figures for Transamerica Life (Bermuda) Ltd. represent the total figures of Transamerica Life (Bermuda) Ltd. and Transamerica Life Insurance Company.</t>
    </r>
  </si>
  <si>
    <r>
      <t>註</t>
    </r>
    <r>
      <rPr>
        <i/>
        <sz val="8"/>
        <rFont val="Times New Roman"/>
        <family val="1"/>
      </rPr>
      <t>:</t>
    </r>
    <r>
      <rPr>
        <i/>
        <u val="single"/>
        <sz val="8"/>
        <rFont val="Times New Roman"/>
        <family val="1"/>
      </rPr>
      <t xml:space="preserve">
</t>
    </r>
    <r>
      <rPr>
        <i/>
        <sz val="8"/>
        <rFont val="Times New Roman"/>
        <family val="1"/>
      </rPr>
      <t>Note:</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</si>
  <si>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</si>
  <si>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參照香港保險業聯會於二零一零年二月一日實施的壽險轉保守則內的修訂程序。</t>
    </r>
    <r>
      <rPr>
        <sz val="8"/>
        <rFont val="Times New Roman"/>
        <family val="1"/>
      </rPr>
      <t xml:space="preserve">
This has reference to the revised procedure on policy replacement implemented on 1 February 2010 by the Hong Kong Federation of Insurers under the Code of Practice for Life Insurance Replacement.</t>
    </r>
  </si>
  <si>
    <t>Number of policies terminated in the period</t>
  </si>
  <si>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</si>
  <si>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</si>
  <si>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新造業務</t>
    </r>
    <r>
      <rPr>
        <i/>
        <sz val="8"/>
        <rFont val="Times New Roman"/>
        <family val="1"/>
      </rPr>
      <t xml:space="preserve">
New Business</t>
    </r>
  </si>
  <si>
    <t>安達人壽</t>
  </si>
  <si>
    <t>英傑華人壽</t>
  </si>
  <si>
    <t>信諾環球人壽保險有限公司</t>
  </si>
  <si>
    <t>Annualized</t>
  </si>
  <si>
    <t>Policies</t>
  </si>
  <si>
    <t>Lives</t>
  </si>
  <si>
    <t>Premiums</t>
  </si>
  <si>
    <t>Name of Insurer</t>
  </si>
  <si>
    <t/>
  </si>
  <si>
    <t>Revenue</t>
  </si>
  <si>
    <t>Premiums</t>
  </si>
  <si>
    <t>American Family Life</t>
  </si>
  <si>
    <t>AIA (HK)</t>
  </si>
  <si>
    <t>Asia Insurance</t>
  </si>
  <si>
    <t>A Generali</t>
  </si>
  <si>
    <t>AXA China (Bermuda)</t>
  </si>
  <si>
    <t>AXA China (HK)</t>
  </si>
  <si>
    <t>AXA Life</t>
  </si>
  <si>
    <t>Blue Cross</t>
  </si>
  <si>
    <t>BOC Group Life</t>
  </si>
  <si>
    <t>Canada Life</t>
  </si>
  <si>
    <t>China Life</t>
  </si>
  <si>
    <t>CMI</t>
  </si>
  <si>
    <t>Dah Sing Life</t>
  </si>
  <si>
    <t>Generali Int'l</t>
  </si>
  <si>
    <t>Hannover Re</t>
  </si>
  <si>
    <t>Hong Kong Life</t>
  </si>
  <si>
    <t>HSBC Insurance</t>
  </si>
  <si>
    <t>HSBC Life</t>
  </si>
  <si>
    <t>Liberty Int'l</t>
  </si>
  <si>
    <t>Lloyd's</t>
  </si>
  <si>
    <t>Manufacturers Life</t>
  </si>
  <si>
    <t>Manulife (Int'l)</t>
  </si>
  <si>
    <t>Massachusetts Mutual</t>
  </si>
  <si>
    <t>MassMutual Asia</t>
  </si>
  <si>
    <t>Metropolitan Life</t>
  </si>
  <si>
    <t>Old Mutual Life</t>
  </si>
  <si>
    <t>Pacific Life</t>
  </si>
  <si>
    <t>Principal</t>
  </si>
  <si>
    <t>Prudential (UK)</t>
  </si>
  <si>
    <t>Prudential (America)</t>
  </si>
  <si>
    <t>RGA Re</t>
  </si>
  <si>
    <t>Royal Skandia Life</t>
  </si>
  <si>
    <t>Swiss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</si>
  <si>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</si>
  <si>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</si>
  <si>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</si>
  <si>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</si>
  <si>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</si>
  <si>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</si>
  <si>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</si>
  <si>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</si>
  <si>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</si>
  <si>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</si>
  <si>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</si>
  <si>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</si>
  <si>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</si>
  <si>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</si>
  <si>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</si>
  <si>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忠利</t>
  </si>
  <si>
    <t>AXA China Region Insurance Company (Bermuda) Limited</t>
  </si>
  <si>
    <t>AXA China Region Insurance Company Limited</t>
  </si>
  <si>
    <t>AXA Life Insurance Company Limited</t>
  </si>
  <si>
    <t>藍十字</t>
  </si>
  <si>
    <t>中銀集團人壽保險有限公司</t>
  </si>
  <si>
    <t>中銀集團人壽</t>
  </si>
  <si>
    <r>
      <t>C</t>
    </r>
    <r>
      <rPr>
        <b/>
        <sz val="8"/>
        <color indexed="8"/>
        <rFont val="Times New Roman"/>
        <family val="1"/>
      </rPr>
      <t>anada Life Limited</t>
    </r>
  </si>
  <si>
    <t xml:space="preserve">Composite </t>
  </si>
  <si>
    <t>Clerical Medical Investment Group Limited</t>
  </si>
  <si>
    <t>Clerical Medical</t>
  </si>
  <si>
    <t>CMI Insurance Company Limited</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</si>
  <si>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</si>
  <si>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</si>
  <si>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</si>
  <si>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</si>
  <si>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</si>
  <si>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</si>
  <si>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</si>
  <si>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</si>
  <si>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</si>
  <si>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</si>
  <si>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</si>
  <si>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</si>
  <si>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</si>
  <si>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</si>
  <si>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</si>
  <si>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</si>
  <si>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</si>
  <si>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</si>
  <si>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</si>
  <si>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</si>
  <si>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</si>
  <si>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</si>
  <si>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</si>
  <si>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</si>
  <si>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</si>
  <si>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</si>
  <si>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</si>
  <si>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</si>
  <si>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</si>
  <si>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</si>
  <si>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</si>
  <si>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Sincere Life Assurance Company Limited - The</t>
  </si>
  <si>
    <t>先施人壽</t>
  </si>
  <si>
    <t>Standard Life (Asia) Limited</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</si>
  <si>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</si>
  <si>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</si>
  <si>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</si>
  <si>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</si>
  <si>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</si>
  <si>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</si>
  <si>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</si>
  <si>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</si>
  <si>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</si>
  <si>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</si>
  <si>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</si>
  <si>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</si>
  <si>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</si>
  <si>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</si>
  <si>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</si>
  <si>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</si>
  <si>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</si>
  <si>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</si>
  <si>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</si>
  <si>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</si>
  <si>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</si>
  <si>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</si>
  <si>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</si>
  <si>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</si>
  <si>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</si>
  <si>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</si>
  <si>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</si>
  <si>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</si>
  <si>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</si>
  <si>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</si>
  <si>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</si>
  <si>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</si>
  <si>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</si>
  <si>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</si>
  <si>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</si>
  <si>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</si>
  <si>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</si>
  <si>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</si>
  <si>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</si>
  <si>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</si>
  <si>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</si>
  <si>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</si>
  <si>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</si>
  <si>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</si>
  <si>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</si>
  <si>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</si>
  <si>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</si>
  <si>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</si>
  <si>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</si>
  <si>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</si>
  <si>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</si>
  <si>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</si>
  <si>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</si>
  <si>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</si>
  <si>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</si>
  <si>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</si>
  <si>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</si>
  <si>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</si>
  <si>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</si>
  <si>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</si>
  <si>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</si>
  <si>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</si>
  <si>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</si>
  <si>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</si>
  <si>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</si>
  <si>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</si>
  <si>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</si>
  <si>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</si>
  <si>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</si>
  <si>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</si>
  <si>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</si>
  <si>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</si>
  <si>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</si>
  <si>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</si>
  <si>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</si>
  <si>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</si>
  <si>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</si>
  <si>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</si>
  <si>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</si>
  <si>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</si>
  <si>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</si>
  <si>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</si>
  <si>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</si>
  <si>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</si>
  <si>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</si>
  <si>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</si>
  <si>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</si>
  <si>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</si>
  <si>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</si>
  <si>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</si>
  <si>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</si>
  <si>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</si>
  <si>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</si>
  <si>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</si>
  <si>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</si>
  <si>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</si>
  <si>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</si>
  <si>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</si>
  <si>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</si>
  <si>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D</t>
    </r>
    <r>
      <rPr>
        <b/>
        <sz val="8"/>
        <color indexed="8"/>
        <rFont val="Times New Roman"/>
        <family val="1"/>
      </rPr>
      <t>ah Sing Life Assurance Company Limited</t>
    </r>
  </si>
  <si>
    <t>Long Term</t>
  </si>
  <si>
    <t>Zurich International</t>
  </si>
  <si>
    <t>Aviva Life Insurance Company Limited</t>
  </si>
  <si>
    <t>先施人壽保險有限公司</t>
  </si>
  <si>
    <t>Friends Provident Int'l</t>
  </si>
  <si>
    <t>Desjardins Sécurité Financière, Compagnie d'Assurance Vie
     (Desjardins Financial Security Life Assurance Company)</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</si>
  <si>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</si>
  <si>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</si>
  <si>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</si>
  <si>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</si>
  <si>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</si>
  <si>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</si>
  <si>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</si>
  <si>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</si>
  <si>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</si>
  <si>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</si>
  <si>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</si>
  <si>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</si>
  <si>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</si>
  <si>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</si>
  <si>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</si>
  <si>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</si>
  <si>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</si>
  <si>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</si>
  <si>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</si>
  <si>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</si>
  <si>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</si>
  <si>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</si>
  <si>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</si>
  <si>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</si>
  <si>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</si>
  <si>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</si>
  <si>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</si>
  <si>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</si>
  <si>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</si>
  <si>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</si>
  <si>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</si>
  <si>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</si>
  <si>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</si>
  <si>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</si>
  <si>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</si>
  <si>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</si>
  <si>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</si>
  <si>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</si>
  <si>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</si>
  <si>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</si>
  <si>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</si>
  <si>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</si>
  <si>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</si>
  <si>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</si>
  <si>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</si>
  <si>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</si>
  <si>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</si>
  <si>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</si>
  <si>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</si>
  <si>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</si>
  <si>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</si>
  <si>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</si>
  <si>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</si>
  <si>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</si>
  <si>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</si>
  <si>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</si>
  <si>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</si>
  <si>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</si>
  <si>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</si>
  <si>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</si>
  <si>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</si>
  <si>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</si>
  <si>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</si>
  <si>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</si>
  <si>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</si>
  <si>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</si>
  <si>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</si>
  <si>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</si>
  <si>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</si>
  <si>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</si>
  <si>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</si>
  <si>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</si>
  <si>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</si>
  <si>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</si>
  <si>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</si>
  <si>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</si>
  <si>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</si>
  <si>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</si>
  <si>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</si>
  <si>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</si>
  <si>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</si>
  <si>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</si>
  <si>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</si>
  <si>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</si>
  <si>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</si>
  <si>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</si>
  <si>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</si>
  <si>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</si>
  <si>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</si>
  <si>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</si>
  <si>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</si>
  <si>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</si>
  <si>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</si>
  <si>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</si>
  <si>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</si>
  <si>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</si>
  <si>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</si>
  <si>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</si>
  <si>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</si>
  <si>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</si>
  <si>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</si>
  <si>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</si>
  <si>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</si>
  <si>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</si>
  <si>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</si>
  <si>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</si>
  <si>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</si>
  <si>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</si>
  <si>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</si>
  <si>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</si>
  <si>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</si>
  <si>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</si>
  <si>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</si>
  <si>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</si>
  <si>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</si>
  <si>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</si>
  <si>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</si>
  <si>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</si>
  <si>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</si>
  <si>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</si>
  <si>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</si>
  <si>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</si>
  <si>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</si>
  <si>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</si>
  <si>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</si>
  <si>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</si>
  <si>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</si>
  <si>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</si>
  <si>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</si>
  <si>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</si>
  <si>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</si>
  <si>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</si>
  <si>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</si>
  <si>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</si>
  <si>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</si>
  <si>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</si>
  <si>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</si>
  <si>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</si>
  <si>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</si>
  <si>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</si>
  <si>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</si>
  <si>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</si>
  <si>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</si>
  <si>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</si>
  <si>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</si>
  <si>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</si>
  <si>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</si>
  <si>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</si>
  <si>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</si>
  <si>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</si>
  <si>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</si>
  <si>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</si>
  <si>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</si>
  <si>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</si>
  <si>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</si>
  <si>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</si>
  <si>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</si>
  <si>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</si>
  <si>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</si>
  <si>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</si>
  <si>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</si>
  <si>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</si>
  <si>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</si>
  <si>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</si>
  <si>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</si>
  <si>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</si>
  <si>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</si>
  <si>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</si>
  <si>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</si>
  <si>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</si>
  <si>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</si>
  <si>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</si>
  <si>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</si>
  <si>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</si>
  <si>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</si>
  <si>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</si>
  <si>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</si>
  <si>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</si>
  <si>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</si>
  <si>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</si>
  <si>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</si>
  <si>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</si>
  <si>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</si>
  <si>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</si>
  <si>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</si>
  <si>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</si>
  <si>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</si>
  <si>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</si>
  <si>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</si>
  <si>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</si>
  <si>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</si>
  <si>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</si>
  <si>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</si>
  <si>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</si>
  <si>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</si>
  <si>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</si>
  <si>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</si>
  <si>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A</t>
  </si>
  <si>
    <r>
      <t>人壽及年金</t>
    </r>
    <r>
      <rPr>
        <sz val="8"/>
        <rFont val="Times New Roman"/>
        <family val="1"/>
      </rPr>
      <t xml:space="preserve">
Life and annuity</t>
    </r>
  </si>
  <si>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</si>
  <si>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</si>
  <si>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</si>
  <si>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</si>
  <si>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</si>
  <si>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</si>
  <si>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</si>
  <si>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</si>
  <si>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</si>
  <si>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</si>
  <si>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AXA HKLI</t>
  </si>
  <si>
    <t>Transamerica Life (Bermuda)</t>
  </si>
  <si>
    <t>信諾環球人壽</t>
  </si>
  <si>
    <t>CIGNA Worldwide Life</t>
  </si>
  <si>
    <t>CIGNA Worldwide Life Insurance Company Limited</t>
  </si>
  <si>
    <t>中國人壽</t>
  </si>
  <si>
    <t>香港永明金融有限公司</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</si>
  <si>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</si>
  <si>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</si>
  <si>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</si>
  <si>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</si>
  <si>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</si>
  <si>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</si>
  <si>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</si>
  <si>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</si>
  <si>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</si>
  <si>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</si>
  <si>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</si>
  <si>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</si>
  <si>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</si>
  <si>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</si>
  <si>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</si>
  <si>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</si>
  <si>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</si>
  <si>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</si>
  <si>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</si>
  <si>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</si>
  <si>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</si>
  <si>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</si>
  <si>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</si>
  <si>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</si>
  <si>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</si>
  <si>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</si>
  <si>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</si>
  <si>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</si>
  <si>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</si>
  <si>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</si>
  <si>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</si>
  <si>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</si>
  <si>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</si>
  <si>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</si>
  <si>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</si>
  <si>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</si>
  <si>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</si>
  <si>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</si>
  <si>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</si>
  <si>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</si>
  <si>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</si>
  <si>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</si>
  <si>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</si>
  <si>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</si>
  <si>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</si>
  <si>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</si>
  <si>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</si>
  <si>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</si>
  <si>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</si>
  <si>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</si>
  <si>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</si>
  <si>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</si>
  <si>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</si>
  <si>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</si>
  <si>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</si>
  <si>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</si>
  <si>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</si>
  <si>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</si>
  <si>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</si>
  <si>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</si>
  <si>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</si>
  <si>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</si>
  <si>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</si>
  <si>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</si>
  <si>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</si>
  <si>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</si>
  <si>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</si>
  <si>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</si>
  <si>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</si>
  <si>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</si>
  <si>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</si>
  <si>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</si>
  <si>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</si>
  <si>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</si>
  <si>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O</t>
    </r>
    <r>
      <rPr>
        <b/>
        <sz val="8"/>
        <color indexed="8"/>
        <rFont val="Times New Roman"/>
        <family val="1"/>
      </rPr>
      <t>ld Mutual Life Assurance Company (South Africa) Limited</t>
    </r>
  </si>
  <si>
    <r>
      <t>S</t>
    </r>
    <r>
      <rPr>
        <b/>
        <sz val="8"/>
        <color indexed="8"/>
        <rFont val="Times New Roman"/>
        <family val="1"/>
      </rPr>
      <t>chweizerische Rückversicherungs-Gesellschaft AG
     (Swiss Reinsurance Company Ltd)</t>
    </r>
  </si>
  <si>
    <t>Aviva</t>
  </si>
  <si>
    <t>AXA Wealth Mgt (HK)</t>
  </si>
  <si>
    <t>BEA Life</t>
  </si>
  <si>
    <t>CIGNA Worldwide Life</t>
  </si>
  <si>
    <t>Desjardins Financial Security</t>
  </si>
  <si>
    <t>Friends Provident Int'l</t>
  </si>
  <si>
    <t>Hang Seng Insurance</t>
  </si>
  <si>
    <t>MetLife</t>
  </si>
  <si>
    <t>Munich Re</t>
  </si>
  <si>
    <t>PLL</t>
  </si>
  <si>
    <t>Standard Life Asia</t>
  </si>
  <si>
    <t>Sun Life Hong Kong</t>
  </si>
  <si>
    <t>TPRe</t>
  </si>
  <si>
    <t>Transamerica Life (Bermuda)</t>
  </si>
  <si>
    <t>Zurich Assurance</t>
  </si>
  <si>
    <t>Zurich International</t>
  </si>
  <si>
    <r>
      <t>T</t>
    </r>
    <r>
      <rPr>
        <b/>
        <sz val="8"/>
        <color indexed="8"/>
        <rFont val="Times New Roman"/>
        <family val="1"/>
      </rPr>
      <t xml:space="preserve">aiping Reinsurance Company Limited </t>
    </r>
  </si>
  <si>
    <t>Transamerica Life (Bermuda) Ltd.</t>
  </si>
  <si>
    <t>TPRe</t>
  </si>
  <si>
    <t>太平再保險</t>
  </si>
  <si>
    <t>太平再保險有限公司</t>
  </si>
  <si>
    <t>安盛財富管理(香港)</t>
  </si>
  <si>
    <t>中國人壽</t>
  </si>
  <si>
    <t>信諾環球人壽</t>
  </si>
  <si>
    <t>富通保險</t>
  </si>
  <si>
    <t>Aviva</t>
  </si>
  <si>
    <t>Royal London 360 Insurance Company Limited</t>
  </si>
  <si>
    <t>Royal London 360º</t>
  </si>
  <si>
    <t xml:space="preserve">Ageas </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</si>
  <si>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</si>
  <si>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</si>
  <si>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</si>
  <si>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</si>
  <si>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</si>
  <si>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t xml:space="preserve">AXA (Hong Kong) Life Insurance Company Limited </t>
  </si>
  <si>
    <t>Generali International Limited</t>
  </si>
  <si>
    <r>
      <t>G</t>
    </r>
    <r>
      <rPr>
        <b/>
        <sz val="8"/>
        <color indexed="8"/>
        <rFont val="Times New Roman"/>
        <family val="1"/>
      </rPr>
      <t>eneral Reinsurance AG</t>
    </r>
  </si>
  <si>
    <t>ACE Life</t>
  </si>
  <si>
    <t xml:space="preserve">Ageas Insurance Company (Asia) Limited </t>
  </si>
  <si>
    <r>
      <t>B</t>
    </r>
    <r>
      <rPr>
        <b/>
        <sz val="8"/>
        <color indexed="8"/>
        <rFont val="Times New Roman"/>
        <family val="1"/>
      </rPr>
      <t xml:space="preserve">EA Life Limited </t>
    </r>
  </si>
  <si>
    <t>ACE Life</t>
  </si>
  <si>
    <t>Ageas</t>
  </si>
  <si>
    <t>GenRe</t>
  </si>
  <si>
    <t>通用再保</t>
  </si>
  <si>
    <t>宏利（國際）</t>
  </si>
  <si>
    <t>美國萬通亞洲</t>
  </si>
  <si>
    <t>大都會人壽</t>
  </si>
  <si>
    <t>標準亞洲</t>
  </si>
  <si>
    <t>全美（百慕達）</t>
  </si>
  <si>
    <r>
      <t>A</t>
    </r>
    <r>
      <rPr>
        <b/>
        <sz val="8"/>
        <color indexed="8"/>
        <rFont val="Times New Roman"/>
        <family val="1"/>
      </rPr>
      <t>CE Life Insurance Company Ltd.</t>
    </r>
  </si>
  <si>
    <t>安達人壽保險有限公司</t>
  </si>
  <si>
    <t>安達人壽</t>
  </si>
  <si>
    <t>安盛金融有限公司</t>
  </si>
  <si>
    <t>安盛金融</t>
  </si>
  <si>
    <r>
      <t>安盛</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</si>
  <si>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安盛(香港)人壽保險</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</si>
  <si>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</si>
  <si>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</si>
  <si>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</si>
  <si>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Reinsurance Company (Asia) Limited</t>
  </si>
  <si>
    <t>SCOR Re</t>
  </si>
  <si>
    <t>法國再保險</t>
  </si>
  <si>
    <t>法國再保險(亞洲)有限公司</t>
  </si>
  <si>
    <t>英傑華人壽保險有限公司</t>
  </si>
  <si>
    <t>英傑華人壽</t>
  </si>
  <si>
    <t>美國萬通保險亞洲有限公司</t>
  </si>
  <si>
    <t>美國萬通亞洲</t>
  </si>
  <si>
    <t>Zürich Lebensversicherungs - Gesellschaft AG
     (Zurich Life Insurance Company Ltd)</t>
  </si>
  <si>
    <t>Royal London 360º</t>
  </si>
  <si>
    <t>SCOR Re</t>
  </si>
  <si>
    <r>
      <t>有效直接業務</t>
    </r>
    <r>
      <rPr>
        <b/>
        <sz val="12"/>
        <rFont val="Times New Roman"/>
        <family val="1"/>
      </rPr>
      <t xml:space="preserve">
Direct Inforce Business</t>
    </r>
  </si>
  <si>
    <t>Canada Life Assurance</t>
  </si>
  <si>
    <t>安盛保險(百慕達)</t>
  </si>
  <si>
    <t>英國友誠國際</t>
  </si>
  <si>
    <t>友邦（香港）</t>
  </si>
  <si>
    <r>
      <t>C</t>
    </r>
    <r>
      <rPr>
        <b/>
        <sz val="8"/>
        <color indexed="8"/>
        <rFont val="Times New Roman"/>
        <family val="1"/>
      </rPr>
      <t>anada Life Assurance Company - The</t>
    </r>
  </si>
  <si>
    <t>Canada Life Assurance</t>
  </si>
  <si>
    <t>China Life Insurance (Overseas) Company Limited</t>
  </si>
  <si>
    <r>
      <t xml:space="preserve">香港長期保險業務的臨時統計數字附註
</t>
    </r>
    <r>
      <rPr>
        <b/>
        <sz val="14"/>
        <rFont val="Times New Roman"/>
        <family val="1"/>
      </rPr>
      <t>Note to Provisional Statistics on Hong Kong Long Term Insurance Business</t>
    </r>
  </si>
  <si>
    <r>
      <t>全美</t>
    </r>
    <r>
      <rPr>
        <b/>
        <sz val="8"/>
        <color indexed="8"/>
        <rFont val="Times New Roman"/>
        <family val="1"/>
      </rPr>
      <t>(</t>
    </r>
    <r>
      <rPr>
        <b/>
        <sz val="8"/>
        <color indexed="8"/>
        <rFont val="細明體"/>
        <family val="3"/>
      </rPr>
      <t>百慕達</t>
    </r>
    <r>
      <rPr>
        <b/>
        <sz val="8"/>
        <color indexed="8"/>
        <rFont val="Times New Roman"/>
        <family val="1"/>
      </rPr>
      <t>)</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</si>
  <si>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</si>
  <si>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二零一三年一月至六月</t>
    </r>
    <r>
      <rPr>
        <b/>
        <sz val="10"/>
        <rFont val="Times New Roman"/>
        <family val="1"/>
      </rPr>
      <t xml:space="preserve">
January to June 2013</t>
    </r>
  </si>
  <si>
    <t>FWD Life</t>
  </si>
  <si>
    <t>富衛人壽</t>
  </si>
  <si>
    <t>FWD Life Insurance Company (Bermuda) Limited</t>
  </si>
  <si>
    <t>富衛人壽保險(百慕達)有限公司</t>
  </si>
  <si>
    <t>FWD Life</t>
  </si>
  <si>
    <t>富衛人壽</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</si>
</sst>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3">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sz val="8"/>
      <name val="細明體"/>
      <family val="3"/>
    </font>
    <font>
      <sz val="12"/>
      <name val="細明體"/>
      <family val="3"/>
    </font>
    <font>
      <sz val="17"/>
      <name val="Times New Roman"/>
      <family val="1"/>
    </font>
    <font>
      <i/>
      <u val="single"/>
      <sz val="8"/>
      <name val="Times New Roman"/>
      <family val="1"/>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color indexed="63"/>
      </right>
      <top style="medium"/>
      <bottom style="thin"/>
    </border>
    <border>
      <left style="thin"/>
      <right>
        <color indexed="63"/>
      </right>
      <top style="medium"/>
      <bottom style="thin"/>
    </border>
    <border>
      <left>
        <color indexed="63"/>
      </left>
      <right style="medium"/>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0" borderId="0" applyNumberFormat="0" applyFill="0" applyBorder="0" applyAlignment="0" applyProtection="0"/>
  </cellStyleXfs>
  <cellXfs count="328">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5" xfId="0" applyFont="1" applyBorder="1" applyAlignment="1">
      <alignment/>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0" fontId="0" fillId="0" borderId="8" xfId="0" applyBorder="1" applyAlignment="1">
      <alignment/>
    </xf>
    <xf numFmtId="0" fontId="15" fillId="0" borderId="6" xfId="0" applyFont="1" applyBorder="1" applyAlignment="1">
      <alignment/>
    </xf>
    <xf numFmtId="0" fontId="16" fillId="0" borderId="3" xfId="0" applyFont="1" applyBorder="1" applyAlignment="1">
      <alignment/>
    </xf>
    <xf numFmtId="0" fontId="0" fillId="0" borderId="9" xfId="0" applyBorder="1" applyAlignment="1">
      <alignment/>
    </xf>
    <xf numFmtId="0" fontId="0" fillId="0" borderId="10" xfId="0" applyBorder="1" applyAlignment="1">
      <alignment/>
    </xf>
    <xf numFmtId="0" fontId="15" fillId="0" borderId="9"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2" fillId="0" borderId="1" xfId="0" applyFont="1" applyFill="1" applyBorder="1" applyAlignment="1" applyProtection="1">
      <alignment/>
      <protection/>
    </xf>
    <xf numFmtId="0" fontId="22" fillId="0" borderId="0" xfId="0" applyFont="1" applyAlignment="1">
      <alignment/>
    </xf>
    <xf numFmtId="0" fontId="22" fillId="0" borderId="6" xfId="0" applyFont="1" applyFill="1" applyBorder="1" applyAlignment="1" applyProtection="1">
      <alignment/>
      <protection/>
    </xf>
    <xf numFmtId="0" fontId="22" fillId="0" borderId="2" xfId="0" applyFont="1" applyFill="1" applyBorder="1" applyAlignment="1" applyProtection="1">
      <alignment/>
      <protection/>
    </xf>
    <xf numFmtId="0" fontId="22" fillId="0" borderId="1" xfId="0" applyFont="1" applyFill="1" applyBorder="1" applyAlignment="1" applyProtection="1">
      <alignment horizontal="center"/>
      <protection/>
    </xf>
    <xf numFmtId="0" fontId="23" fillId="0" borderId="9" xfId="0" applyFont="1" applyFill="1" applyBorder="1" applyAlignment="1" applyProtection="1">
      <alignment horizontal="center" wrapText="1"/>
      <protection/>
    </xf>
    <xf numFmtId="0" fontId="23" fillId="0" borderId="4" xfId="0" applyFont="1" applyFill="1" applyBorder="1" applyAlignment="1" applyProtection="1">
      <alignment horizontal="center" wrapText="1"/>
      <protection/>
    </xf>
    <xf numFmtId="0" fontId="23" fillId="0" borderId="11" xfId="0" applyFont="1" applyFill="1" applyBorder="1" applyAlignment="1" applyProtection="1">
      <alignment horizontal="center" wrapText="1"/>
      <protection/>
    </xf>
    <xf numFmtId="0" fontId="23" fillId="0" borderId="12" xfId="0" applyFont="1" applyFill="1" applyBorder="1" applyAlignment="1" applyProtection="1">
      <alignment horizontal="center" wrapText="1"/>
      <protection/>
    </xf>
    <xf numFmtId="0" fontId="22" fillId="0" borderId="2" xfId="0" applyFont="1" applyFill="1" applyBorder="1" applyAlignment="1" applyProtection="1">
      <alignment horizontal="center" vertical="center"/>
      <protection/>
    </xf>
    <xf numFmtId="0" fontId="22" fillId="0" borderId="1" xfId="0" applyFont="1" applyFill="1" applyBorder="1" applyAlignment="1" applyProtection="1">
      <alignment horizontal="left" wrapText="1"/>
      <protection/>
    </xf>
    <xf numFmtId="0" fontId="22" fillId="0" borderId="1" xfId="0" applyFont="1" applyFill="1" applyBorder="1" applyAlignment="1" applyProtection="1">
      <alignment horizontal="center" wrapText="1"/>
      <protection/>
    </xf>
    <xf numFmtId="38" fontId="24" fillId="0" borderId="13" xfId="0" applyNumberFormat="1" applyFont="1" applyFill="1" applyBorder="1" applyAlignment="1">
      <alignment/>
    </xf>
    <xf numFmtId="0" fontId="23" fillId="0" borderId="1" xfId="0" applyFont="1" applyFill="1" applyBorder="1" applyAlignment="1" applyProtection="1">
      <alignment horizontal="center" vertical="center" wrapText="1"/>
      <protection/>
    </xf>
    <xf numFmtId="0" fontId="22" fillId="0" borderId="2" xfId="0" applyFont="1" applyFill="1" applyBorder="1" applyAlignment="1">
      <alignment horizontal="center"/>
    </xf>
    <xf numFmtId="0" fontId="23" fillId="0" borderId="10" xfId="0" applyFont="1" applyFill="1" applyBorder="1" applyAlignment="1">
      <alignment wrapText="1"/>
    </xf>
    <xf numFmtId="38" fontId="22" fillId="0" borderId="4" xfId="0" applyNumberFormat="1" applyFont="1" applyFill="1" applyBorder="1" applyAlignment="1" applyProtection="1">
      <alignment/>
      <protection locked="0"/>
    </xf>
    <xf numFmtId="0" fontId="23" fillId="0" borderId="11" xfId="0" applyFont="1" applyFill="1" applyBorder="1" applyAlignment="1">
      <alignment wrapText="1"/>
    </xf>
    <xf numFmtId="38" fontId="24" fillId="0" borderId="14" xfId="0" applyNumberFormat="1" applyFont="1" applyFill="1" applyBorder="1" applyAlignment="1">
      <alignment/>
    </xf>
    <xf numFmtId="38" fontId="22" fillId="0" borderId="12" xfId="0" applyNumberFormat="1" applyFont="1" applyFill="1" applyBorder="1" applyAlignment="1" applyProtection="1">
      <alignment/>
      <protection locked="0"/>
    </xf>
    <xf numFmtId="0" fontId="22" fillId="0" borderId="11" xfId="0" applyFont="1" applyFill="1" applyBorder="1" applyAlignment="1">
      <alignment wrapText="1"/>
    </xf>
    <xf numFmtId="0" fontId="22" fillId="0" borderId="4" xfId="0" applyFont="1" applyFill="1" applyBorder="1" applyAlignment="1" applyProtection="1">
      <alignment horizontal="center"/>
      <protection/>
    </xf>
    <xf numFmtId="0" fontId="23" fillId="0" borderId="12" xfId="0" applyFont="1" applyFill="1" applyBorder="1" applyAlignment="1" applyProtection="1">
      <alignment wrapText="1"/>
      <protection/>
    </xf>
    <xf numFmtId="38" fontId="22" fillId="0" borderId="12" xfId="0" applyNumberFormat="1" applyFont="1" applyFill="1" applyBorder="1" applyAlignment="1" applyProtection="1">
      <alignment/>
      <protection hidden="1"/>
    </xf>
    <xf numFmtId="0" fontId="22" fillId="0" borderId="12" xfId="0" applyFont="1" applyFill="1" applyBorder="1" applyAlignment="1">
      <alignment horizontal="center" vertical="center"/>
    </xf>
    <xf numFmtId="0" fontId="23" fillId="0" borderId="12" xfId="0" applyFont="1" applyFill="1" applyBorder="1" applyAlignment="1">
      <alignment wrapText="1"/>
    </xf>
    <xf numFmtId="0" fontId="22" fillId="0" borderId="1" xfId="0" applyFont="1" applyFill="1" applyBorder="1" applyAlignment="1">
      <alignment horizontal="center" vertical="center"/>
    </xf>
    <xf numFmtId="0" fontId="22" fillId="0" borderId="12" xfId="0" applyFont="1" applyFill="1" applyBorder="1" applyAlignment="1" applyProtection="1">
      <alignment horizontal="center"/>
      <protection/>
    </xf>
    <xf numFmtId="0" fontId="7" fillId="0" borderId="0" xfId="0" applyFont="1" applyFill="1" applyAlignment="1" applyProtection="1">
      <alignment/>
      <protection/>
    </xf>
    <xf numFmtId="0" fontId="28" fillId="0" borderId="0" xfId="0" applyFont="1" applyFill="1" applyAlignment="1" applyProtection="1">
      <alignment/>
      <protection/>
    </xf>
    <xf numFmtId="0" fontId="7" fillId="0" borderId="0" xfId="0" applyFont="1" applyAlignment="1" applyProtection="1">
      <alignment/>
      <protection/>
    </xf>
    <xf numFmtId="0" fontId="26" fillId="0" borderId="0" xfId="0" applyFont="1" applyBorder="1" applyAlignment="1" applyProtection="1">
      <alignment horizontal="center" wrapText="1"/>
      <protection/>
    </xf>
    <xf numFmtId="0" fontId="5" fillId="0" borderId="7"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9" xfId="0" applyFont="1" applyBorder="1" applyAlignment="1">
      <alignment/>
    </xf>
    <xf numFmtId="0" fontId="9" fillId="0" borderId="6" xfId="0" applyFont="1" applyBorder="1" applyAlignment="1">
      <alignment horizontal="left"/>
    </xf>
    <xf numFmtId="0" fontId="9" fillId="0" borderId="9" xfId="0" applyFont="1" applyBorder="1" applyAlignment="1">
      <alignment horizontal="left"/>
    </xf>
    <xf numFmtId="0" fontId="5" fillId="0" borderId="16" xfId="0" applyFont="1" applyBorder="1" applyAlignment="1">
      <alignment/>
    </xf>
    <xf numFmtId="0" fontId="29" fillId="0" borderId="10" xfId="0" applyFont="1" applyBorder="1" applyAlignment="1">
      <alignment/>
    </xf>
    <xf numFmtId="0" fontId="29" fillId="0" borderId="11" xfId="0" applyFont="1" applyBorder="1" applyAlignment="1">
      <alignment/>
    </xf>
    <xf numFmtId="0" fontId="29" fillId="0" borderId="1" xfId="0" applyFont="1" applyBorder="1" applyAlignment="1">
      <alignment horizontal="center" wrapText="1"/>
    </xf>
    <xf numFmtId="0" fontId="5" fillId="0" borderId="4" xfId="0" applyFont="1" applyBorder="1" applyAlignment="1">
      <alignment horizontal="center" wrapText="1"/>
    </xf>
    <xf numFmtId="0" fontId="29" fillId="0" borderId="1" xfId="0" applyFont="1" applyBorder="1" applyAlignment="1">
      <alignment horizontal="center"/>
    </xf>
    <xf numFmtId="0" fontId="29" fillId="0" borderId="3" xfId="0" applyFont="1" applyBorder="1" applyAlignment="1">
      <alignment horizontal="center"/>
    </xf>
    <xf numFmtId="0" fontId="29" fillId="0" borderId="2" xfId="0" applyFont="1" applyBorder="1" applyAlignment="1">
      <alignment horizontal="center" wrapText="1"/>
    </xf>
    <xf numFmtId="0" fontId="23"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2" fillId="0" borderId="0" xfId="0" applyFont="1" applyAlignment="1" applyProtection="1">
      <alignment/>
      <protection/>
    </xf>
    <xf numFmtId="0" fontId="22" fillId="0" borderId="0" xfId="0" applyFont="1" applyFill="1" applyAlignment="1">
      <alignment/>
    </xf>
    <xf numFmtId="0" fontId="3" fillId="0" borderId="0" xfId="0" applyFont="1" applyAlignment="1" applyProtection="1">
      <alignment horizontal="center"/>
      <protection/>
    </xf>
    <xf numFmtId="0" fontId="22" fillId="0" borderId="8" xfId="0" applyFont="1" applyFill="1" applyBorder="1" applyAlignment="1" applyProtection="1">
      <alignment/>
      <protection/>
    </xf>
    <xf numFmtId="0" fontId="22" fillId="0" borderId="3" xfId="0" applyFont="1" applyFill="1" applyBorder="1" applyAlignment="1" applyProtection="1">
      <alignment/>
      <protection/>
    </xf>
    <xf numFmtId="0" fontId="23" fillId="0" borderId="10" xfId="0" applyFont="1" applyFill="1" applyBorder="1" applyAlignment="1" applyProtection="1">
      <alignment horizontal="center" wrapText="1"/>
      <protection/>
    </xf>
    <xf numFmtId="0" fontId="22" fillId="0" borderId="2" xfId="0" applyFont="1" applyFill="1" applyBorder="1" applyAlignment="1">
      <alignment horizontal="center" vertical="center"/>
    </xf>
    <xf numFmtId="0" fontId="22" fillId="0" borderId="4" xfId="0" applyFont="1" applyFill="1" applyBorder="1" applyAlignment="1">
      <alignment horizontal="center"/>
    </xf>
    <xf numFmtId="0" fontId="22" fillId="0" borderId="12" xfId="0" applyFont="1" applyFill="1" applyBorder="1" applyAlignment="1">
      <alignment horizontal="center"/>
    </xf>
    <xf numFmtId="0" fontId="29" fillId="0" borderId="0" xfId="0" applyFont="1" applyAlignment="1">
      <alignment wrapText="1"/>
    </xf>
    <xf numFmtId="0" fontId="5" fillId="0" borderId="8" xfId="0" applyFont="1" applyBorder="1" applyAlignment="1">
      <alignment/>
    </xf>
    <xf numFmtId="0" fontId="29" fillId="0" borderId="8" xfId="0" applyFont="1" applyBorder="1" applyAlignment="1">
      <alignment horizontal="center" wrapText="1"/>
    </xf>
    <xf numFmtId="0" fontId="5" fillId="0" borderId="10" xfId="0" applyFont="1" applyBorder="1" applyAlignment="1">
      <alignment horizontal="center" wrapText="1"/>
    </xf>
    <xf numFmtId="0" fontId="27" fillId="0" borderId="17" xfId="0" applyFont="1" applyBorder="1" applyAlignment="1" applyProtection="1">
      <alignment horizontal="center" wrapText="1"/>
      <protection/>
    </xf>
    <xf numFmtId="0" fontId="22" fillId="0" borderId="0" xfId="0" applyFont="1" applyFill="1" applyBorder="1" applyAlignment="1">
      <alignment horizontal="center" vertical="center"/>
    </xf>
    <xf numFmtId="0" fontId="23" fillId="0" borderId="0" xfId="0" applyFont="1" applyFill="1" applyBorder="1" applyAlignment="1">
      <alignment wrapText="1"/>
    </xf>
    <xf numFmtId="38" fontId="22" fillId="0" borderId="0" xfId="0" applyNumberFormat="1" applyFont="1" applyFill="1" applyBorder="1" applyAlignment="1" applyProtection="1">
      <alignment/>
      <protection locked="0"/>
    </xf>
    <xf numFmtId="38" fontId="24" fillId="0" borderId="0" xfId="0" applyNumberFormat="1" applyFont="1" applyFill="1" applyBorder="1" applyAlignment="1" applyProtection="1">
      <alignment/>
      <protection/>
    </xf>
    <xf numFmtId="0" fontId="22" fillId="0" borderId="0" xfId="0" applyFont="1" applyBorder="1" applyAlignment="1">
      <alignment/>
    </xf>
    <xf numFmtId="0" fontId="23" fillId="0" borderId="1" xfId="0" applyFont="1" applyFill="1" applyBorder="1" applyAlignment="1" applyProtection="1">
      <alignment horizontal="left" wrapText="1"/>
      <protection/>
    </xf>
    <xf numFmtId="0" fontId="31"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4"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3" fillId="0" borderId="0" xfId="0" applyFont="1" applyAlignment="1">
      <alignment/>
    </xf>
    <xf numFmtId="0" fontId="23" fillId="0" borderId="5" xfId="0" applyFont="1" applyFill="1" applyBorder="1" applyAlignment="1" applyProtection="1">
      <alignment horizontal="center" wrapText="1"/>
      <protection/>
    </xf>
    <xf numFmtId="0" fontId="22" fillId="0" borderId="4" xfId="0" applyFont="1" applyFill="1" applyBorder="1" applyAlignment="1" applyProtection="1">
      <alignment horizontal="center" vertical="center"/>
      <protection/>
    </xf>
    <xf numFmtId="0" fontId="22" fillId="0" borderId="1" xfId="0" applyFont="1" applyFill="1" applyBorder="1" applyAlignment="1" applyProtection="1">
      <alignment horizontal="center" vertical="center"/>
      <protection/>
    </xf>
    <xf numFmtId="0" fontId="1" fillId="0" borderId="0" xfId="0" applyFont="1" applyFill="1" applyBorder="1" applyAlignment="1">
      <alignment/>
    </xf>
    <xf numFmtId="0" fontId="23" fillId="0" borderId="1" xfId="0" applyFont="1" applyFill="1" applyBorder="1" applyAlignment="1" applyProtection="1">
      <alignment horizontal="center"/>
      <protection/>
    </xf>
    <xf numFmtId="0" fontId="23" fillId="0" borderId="6" xfId="0" applyFont="1" applyFill="1" applyBorder="1" applyAlignment="1" applyProtection="1">
      <alignment horizontal="center" wrapText="1"/>
      <protection/>
    </xf>
    <xf numFmtId="0" fontId="23" fillId="0" borderId="2" xfId="0" applyFont="1" applyFill="1" applyBorder="1" applyAlignment="1" applyProtection="1">
      <alignment horizontal="center" wrapText="1"/>
      <protection/>
    </xf>
    <xf numFmtId="0" fontId="22" fillId="0" borderId="0"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wrapText="1"/>
      <protection/>
    </xf>
    <xf numFmtId="38" fontId="24" fillId="0" borderId="0" xfId="0" applyNumberFormat="1" applyFont="1" applyFill="1" applyBorder="1" applyAlignment="1">
      <alignment/>
    </xf>
    <xf numFmtId="0" fontId="23" fillId="0" borderId="0" xfId="0" applyFont="1" applyBorder="1" applyAlignment="1">
      <alignment/>
    </xf>
    <xf numFmtId="0" fontId="3" fillId="0" borderId="0" xfId="0" applyFont="1" applyFill="1" applyAlignment="1" applyProtection="1">
      <alignment horizontal="right"/>
      <protection/>
    </xf>
    <xf numFmtId="0" fontId="22" fillId="0" borderId="10" xfId="0" applyFont="1" applyFill="1" applyBorder="1" applyAlignment="1">
      <alignment wrapText="1"/>
    </xf>
    <xf numFmtId="0" fontId="36" fillId="0" borderId="12" xfId="0" applyFont="1" applyFill="1" applyBorder="1" applyAlignment="1" applyProtection="1">
      <alignment horizontal="center" wrapText="1"/>
      <protection/>
    </xf>
    <xf numFmtId="0" fontId="22" fillId="0" borderId="0" xfId="0" applyFont="1" applyFill="1" applyAlignment="1" applyProtection="1">
      <alignment/>
      <protection/>
    </xf>
    <xf numFmtId="0" fontId="22" fillId="0" borderId="6" xfId="0" applyFont="1" applyFill="1" applyBorder="1" applyAlignment="1">
      <alignment horizontal="center" vertical="center"/>
    </xf>
    <xf numFmtId="0" fontId="22" fillId="0" borderId="4" xfId="0" applyFont="1" applyFill="1" applyBorder="1" applyAlignment="1">
      <alignment horizontal="left" wrapText="1"/>
    </xf>
    <xf numFmtId="0" fontId="22" fillId="0" borderId="7" xfId="0" applyFont="1" applyFill="1" applyBorder="1" applyAlignment="1" applyProtection="1">
      <alignment/>
      <protection/>
    </xf>
    <xf numFmtId="0" fontId="35" fillId="0" borderId="8" xfId="0" applyFont="1" applyFill="1" applyBorder="1" applyAlignment="1" applyProtection="1">
      <alignment horizontal="center"/>
      <protection/>
    </xf>
    <xf numFmtId="0" fontId="36" fillId="0" borderId="10" xfId="0" applyFont="1" applyFill="1" applyBorder="1" applyAlignment="1" applyProtection="1">
      <alignment horizontal="center" wrapText="1"/>
      <protection/>
    </xf>
    <xf numFmtId="0" fontId="36" fillId="0" borderId="11" xfId="0" applyFont="1" applyFill="1" applyBorder="1" applyAlignment="1" applyProtection="1">
      <alignment horizontal="center" wrapText="1"/>
      <protection/>
    </xf>
    <xf numFmtId="0" fontId="22" fillId="0" borderId="2" xfId="0" applyFont="1" applyFill="1" applyBorder="1" applyAlignment="1" applyProtection="1">
      <alignment horizontal="center"/>
      <protection/>
    </xf>
    <xf numFmtId="38" fontId="22" fillId="0" borderId="12" xfId="0" applyNumberFormat="1" applyFont="1" applyFill="1" applyBorder="1" applyAlignment="1" applyProtection="1">
      <alignment horizontal="right"/>
      <protection hidden="1"/>
    </xf>
    <xf numFmtId="0" fontId="23" fillId="0" borderId="4" xfId="0" applyFont="1" applyFill="1" applyBorder="1" applyAlignment="1">
      <alignment horizontal="left" wrapText="1"/>
    </xf>
    <xf numFmtId="0" fontId="22" fillId="0" borderId="4" xfId="0" applyFont="1" applyFill="1" applyBorder="1" applyAlignment="1">
      <alignment horizontal="center" vertical="center"/>
    </xf>
    <xf numFmtId="0" fontId="23" fillId="0" borderId="4" xfId="0" applyFont="1" applyFill="1" applyBorder="1" applyAlignment="1">
      <alignment wrapText="1"/>
    </xf>
    <xf numFmtId="0" fontId="22" fillId="0" borderId="12" xfId="0" applyFont="1" applyFill="1" applyBorder="1" applyAlignment="1" applyProtection="1">
      <alignment horizontal="center" vertical="center"/>
      <protection/>
    </xf>
    <xf numFmtId="38" fontId="22" fillId="0" borderId="12" xfId="0" applyNumberFormat="1" applyFont="1" applyFill="1" applyBorder="1" applyAlignment="1" applyProtection="1">
      <alignment/>
      <protection hidden="1"/>
    </xf>
    <xf numFmtId="0" fontId="34" fillId="0" borderId="0" xfId="0" applyFont="1" applyAlignment="1">
      <alignment/>
    </xf>
    <xf numFmtId="0" fontId="21" fillId="0" borderId="0" xfId="0" applyFont="1" applyAlignment="1" applyProtection="1">
      <alignment horizontal="center"/>
      <protection/>
    </xf>
    <xf numFmtId="0" fontId="3" fillId="0" borderId="0" xfId="0" applyFont="1" applyAlignment="1">
      <alignment horizontal="centerContinuous"/>
    </xf>
    <xf numFmtId="0" fontId="35" fillId="0" borderId="18" xfId="0" applyFont="1" applyBorder="1" applyAlignment="1">
      <alignment/>
    </xf>
    <xf numFmtId="0" fontId="38" fillId="0" borderId="19" xfId="0" applyFont="1" applyBorder="1" applyAlignment="1">
      <alignment horizontal="center" wrapText="1"/>
    </xf>
    <xf numFmtId="0" fontId="38" fillId="0" borderId="20" xfId="0" applyFont="1" applyBorder="1" applyAlignment="1">
      <alignment wrapText="1"/>
    </xf>
    <xf numFmtId="0" fontId="38" fillId="0" borderId="16" xfId="0" applyFont="1" applyBorder="1" applyAlignment="1">
      <alignment wrapText="1"/>
    </xf>
    <xf numFmtId="0" fontId="35" fillId="0" borderId="21" xfId="0" applyFont="1" applyBorder="1" applyAlignment="1">
      <alignment wrapText="1"/>
    </xf>
    <xf numFmtId="38" fontId="22" fillId="0" borderId="22" xfId="0" applyNumberFormat="1" applyFont="1" applyFill="1" applyBorder="1" applyAlignment="1" applyProtection="1">
      <alignment horizontal="right"/>
      <protection locked="0"/>
    </xf>
    <xf numFmtId="0" fontId="35" fillId="0" borderId="20" xfId="0" applyFont="1" applyBorder="1" applyAlignment="1">
      <alignment/>
    </xf>
    <xf numFmtId="0" fontId="35" fillId="0" borderId="16" xfId="0" applyFont="1" applyBorder="1" applyAlignment="1">
      <alignment/>
    </xf>
    <xf numFmtId="38" fontId="22" fillId="0" borderId="23" xfId="0" applyNumberFormat="1" applyFont="1" applyFill="1" applyBorder="1" applyAlignment="1" applyProtection="1">
      <alignment horizontal="right"/>
      <protection locked="0"/>
    </xf>
    <xf numFmtId="0" fontId="35" fillId="0" borderId="24" xfId="0" applyFont="1" applyBorder="1" applyAlignment="1">
      <alignment/>
    </xf>
    <xf numFmtId="0" fontId="35" fillId="0" borderId="9" xfId="0" applyFont="1" applyBorder="1" applyAlignment="1">
      <alignment/>
    </xf>
    <xf numFmtId="0" fontId="35" fillId="0" borderId="5" xfId="0" applyFont="1" applyBorder="1" applyAlignment="1">
      <alignment wrapText="1"/>
    </xf>
    <xf numFmtId="0" fontId="38" fillId="0" borderId="25" xfId="0" applyFont="1" applyBorder="1" applyAlignment="1">
      <alignment wrapText="1"/>
    </xf>
    <xf numFmtId="0" fontId="38" fillId="0" borderId="26" xfId="0" applyFont="1" applyBorder="1" applyAlignment="1">
      <alignment wrapText="1"/>
    </xf>
    <xf numFmtId="0" fontId="35" fillId="0" borderId="27" xfId="0" applyFont="1" applyBorder="1" applyAlignment="1">
      <alignment/>
    </xf>
    <xf numFmtId="38" fontId="22" fillId="0" borderId="28" xfId="0" applyNumberFormat="1" applyFont="1" applyFill="1" applyBorder="1" applyAlignment="1" applyProtection="1">
      <alignment horizontal="right"/>
      <protection locked="0"/>
    </xf>
    <xf numFmtId="0" fontId="22" fillId="0" borderId="0" xfId="0" applyFont="1" applyAlignment="1" quotePrefix="1">
      <alignment horizontal="center" vertical="top"/>
    </xf>
    <xf numFmtId="0" fontId="0" fillId="0" borderId="0" xfId="0" applyFont="1" applyAlignment="1">
      <alignment/>
    </xf>
    <xf numFmtId="0" fontId="29" fillId="0" borderId="0" xfId="0" applyFont="1" applyAlignment="1">
      <alignment horizontal="center" wrapText="1"/>
    </xf>
    <xf numFmtId="0" fontId="5" fillId="0" borderId="6"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6" xfId="0" applyFont="1" applyBorder="1" applyAlignment="1">
      <alignment vertical="top" wrapText="1"/>
    </xf>
    <xf numFmtId="0" fontId="5" fillId="0" borderId="2" xfId="0" applyFont="1" applyBorder="1" applyAlignment="1">
      <alignment horizontal="center" vertical="top" wrapText="1"/>
    </xf>
    <xf numFmtId="38" fontId="24" fillId="0" borderId="14" xfId="0" applyNumberFormat="1" applyFont="1" applyFill="1" applyBorder="1" applyAlignment="1" applyProtection="1">
      <alignment/>
      <protection locked="0"/>
    </xf>
    <xf numFmtId="0" fontId="22" fillId="0" borderId="1" xfId="0" applyFont="1" applyBorder="1" applyAlignment="1">
      <alignment horizontal="center"/>
    </xf>
    <xf numFmtId="0" fontId="22" fillId="0" borderId="15" xfId="0" applyFont="1" applyBorder="1" applyAlignment="1">
      <alignment horizontal="centerContinuous"/>
    </xf>
    <xf numFmtId="0" fontId="35" fillId="0" borderId="1" xfId="0" applyFont="1" applyBorder="1" applyAlignment="1">
      <alignment horizontal="center"/>
    </xf>
    <xf numFmtId="0" fontId="22" fillId="0" borderId="2" xfId="0" applyFont="1" applyBorder="1" applyAlignment="1">
      <alignment horizontal="center"/>
    </xf>
    <xf numFmtId="0" fontId="22" fillId="0" borderId="6" xfId="0" applyFont="1" applyBorder="1" applyAlignment="1">
      <alignment horizontal="center"/>
    </xf>
    <xf numFmtId="0" fontId="38" fillId="0" borderId="9" xfId="0" applyFont="1" applyBorder="1" applyAlignment="1">
      <alignment horizontal="center" wrapText="1"/>
    </xf>
    <xf numFmtId="0" fontId="38" fillId="0" borderId="6" xfId="0" applyFont="1" applyBorder="1" applyAlignment="1">
      <alignment horizontal="center" wrapText="1"/>
    </xf>
    <xf numFmtId="0" fontId="38" fillId="0" borderId="2" xfId="0" applyFont="1" applyBorder="1" applyAlignment="1">
      <alignment horizontal="center" wrapText="1"/>
    </xf>
    <xf numFmtId="0" fontId="39" fillId="0" borderId="4" xfId="0" applyFont="1" applyBorder="1" applyAlignment="1">
      <alignment horizontal="center" wrapText="1"/>
    </xf>
    <xf numFmtId="0" fontId="39" fillId="0" borderId="5" xfId="0" applyFont="1" applyBorder="1" applyAlignment="1">
      <alignment horizontal="center" wrapText="1"/>
    </xf>
    <xf numFmtId="0" fontId="38" fillId="0" borderId="4" xfId="0" applyFont="1" applyBorder="1" applyAlignment="1">
      <alignment horizontal="center" wrapText="1"/>
    </xf>
    <xf numFmtId="0" fontId="35" fillId="0" borderId="9" xfId="0" applyFont="1" applyBorder="1" applyAlignment="1">
      <alignment horizontal="center" wrapText="1"/>
    </xf>
    <xf numFmtId="0" fontId="35" fillId="0" borderId="4" xfId="0" applyFont="1" applyBorder="1" applyAlignment="1">
      <alignment horizontal="center" wrapText="1"/>
    </xf>
    <xf numFmtId="0" fontId="22" fillId="0" borderId="2" xfId="0" applyFont="1" applyBorder="1" applyAlignment="1">
      <alignment/>
    </xf>
    <xf numFmtId="0" fontId="22" fillId="0" borderId="6" xfId="0" applyFont="1" applyBorder="1" applyAlignment="1">
      <alignment/>
    </xf>
    <xf numFmtId="0" fontId="35" fillId="0" borderId="6" xfId="0" applyFont="1" applyBorder="1" applyAlignment="1">
      <alignment horizontal="center"/>
    </xf>
    <xf numFmtId="0" fontId="35" fillId="0" borderId="1" xfId="0" applyFont="1" applyBorder="1" applyAlignment="1" quotePrefix="1">
      <alignment horizontal="center"/>
    </xf>
    <xf numFmtId="0" fontId="39" fillId="0" borderId="0" xfId="0" applyFont="1" applyBorder="1" applyAlignment="1">
      <alignment horizontal="center" wrapText="1"/>
    </xf>
    <xf numFmtId="0" fontId="39" fillId="0" borderId="1" xfId="0" applyFont="1" applyBorder="1" applyAlignment="1">
      <alignment horizontal="center" wrapText="1"/>
    </xf>
    <xf numFmtId="0" fontId="22" fillId="0" borderId="0" xfId="0" applyFont="1" applyBorder="1" applyAlignment="1">
      <alignment horizontal="center"/>
    </xf>
    <xf numFmtId="0" fontId="22" fillId="0" borderId="4" xfId="0" applyFont="1" applyBorder="1" applyAlignment="1">
      <alignment horizontal="center" vertical="center"/>
    </xf>
    <xf numFmtId="0" fontId="39" fillId="0" borderId="9" xfId="0" applyFont="1" applyBorder="1" applyAlignment="1">
      <alignment wrapText="1"/>
    </xf>
    <xf numFmtId="0" fontId="39" fillId="0" borderId="5" xfId="0" applyFont="1" applyBorder="1" applyAlignment="1">
      <alignment wrapText="1"/>
    </xf>
    <xf numFmtId="0" fontId="22" fillId="0" borderId="2" xfId="0" applyFont="1" applyBorder="1" applyAlignment="1">
      <alignment horizontal="center" vertical="center"/>
    </xf>
    <xf numFmtId="0" fontId="39" fillId="0" borderId="6" xfId="0" applyFont="1" applyBorder="1" applyAlignment="1">
      <alignment wrapText="1"/>
    </xf>
    <xf numFmtId="0" fontId="22" fillId="0" borderId="12" xfId="0" applyFont="1" applyBorder="1" applyAlignment="1">
      <alignment horizontal="center"/>
    </xf>
    <xf numFmtId="0" fontId="39" fillId="0" borderId="21" xfId="0" applyFont="1" applyBorder="1" applyAlignment="1">
      <alignment wrapText="1"/>
    </xf>
    <xf numFmtId="0" fontId="22" fillId="0" borderId="0" xfId="0" applyFont="1" applyFill="1" applyBorder="1" applyAlignment="1" applyProtection="1">
      <alignment horizontal="center"/>
      <protection/>
    </xf>
    <xf numFmtId="0" fontId="23" fillId="0" borderId="0" xfId="0" applyFont="1" applyFill="1" applyBorder="1" applyAlignment="1" applyProtection="1">
      <alignment wrapText="1"/>
      <protection/>
    </xf>
    <xf numFmtId="38" fontId="22" fillId="0" borderId="0" xfId="0" applyNumberFormat="1" applyFont="1" applyFill="1" applyBorder="1" applyAlignment="1" applyProtection="1">
      <alignment/>
      <protection hidden="1"/>
    </xf>
    <xf numFmtId="38" fontId="11" fillId="0" borderId="2" xfId="23" applyNumberFormat="1" applyFont="1" applyBorder="1" applyAlignment="1" applyProtection="1">
      <alignment horizontal="right"/>
      <protection locked="0"/>
    </xf>
    <xf numFmtId="38" fontId="11" fillId="0" borderId="4" xfId="23" applyNumberFormat="1" applyFont="1" applyBorder="1" applyAlignment="1" applyProtection="1">
      <alignment horizontal="right"/>
      <protection locked="0"/>
    </xf>
    <xf numFmtId="38" fontId="11" fillId="0" borderId="2" xfId="23" applyNumberFormat="1" applyFont="1" applyBorder="1" applyAlignment="1">
      <alignment horizontal="right"/>
    </xf>
    <xf numFmtId="38" fontId="9" fillId="0" borderId="2" xfId="23" applyNumberFormat="1" applyFont="1" applyBorder="1" applyAlignment="1" applyProtection="1">
      <alignment horizontal="right"/>
      <protection locked="0"/>
    </xf>
    <xf numFmtId="38" fontId="9" fillId="0" borderId="4" xfId="23" applyNumberFormat="1" applyFont="1" applyBorder="1" applyAlignment="1" applyProtection="1">
      <alignment horizontal="right"/>
      <protection locked="0"/>
    </xf>
    <xf numFmtId="184" fontId="22" fillId="2" borderId="12" xfId="23" applyNumberFormat="1" applyFont="1" applyFill="1" applyBorder="1" applyAlignment="1" applyProtection="1">
      <alignment/>
      <protection hidden="1"/>
    </xf>
    <xf numFmtId="37" fontId="22" fillId="0" borderId="4" xfId="15" applyNumberFormat="1" applyFont="1" applyBorder="1" applyAlignment="1">
      <alignment horizontal="right"/>
      <protection/>
    </xf>
    <xf numFmtId="37" fontId="22" fillId="0" borderId="4" xfId="16" applyNumberFormat="1" applyFont="1" applyBorder="1" applyAlignment="1">
      <alignment horizontal="right"/>
      <protection/>
    </xf>
    <xf numFmtId="37" fontId="22" fillId="0" borderId="4" xfId="17" applyNumberFormat="1" applyFont="1" applyBorder="1" applyAlignment="1">
      <alignment horizontal="right"/>
      <protection/>
    </xf>
    <xf numFmtId="38" fontId="24" fillId="0" borderId="29" xfId="0" applyNumberFormat="1" applyFont="1" applyFill="1" applyBorder="1" applyAlignment="1" applyProtection="1">
      <alignment/>
      <protection locked="0"/>
    </xf>
    <xf numFmtId="38" fontId="22" fillId="0" borderId="14" xfId="0" applyNumberFormat="1" applyFont="1" applyFill="1" applyBorder="1" applyAlignment="1" applyProtection="1">
      <alignment/>
      <protection locked="0"/>
    </xf>
    <xf numFmtId="38" fontId="24" fillId="0" borderId="14" xfId="0" applyNumberFormat="1" applyFont="1" applyFill="1" applyBorder="1" applyAlignment="1" applyProtection="1">
      <alignment/>
      <protection locked="0"/>
    </xf>
    <xf numFmtId="38" fontId="9" fillId="0" borderId="0" xfId="0" applyNumberFormat="1" applyFont="1" applyAlignment="1">
      <alignment/>
    </xf>
    <xf numFmtId="37" fontId="22" fillId="0" borderId="4" xfId="17" applyNumberFormat="1" applyFont="1" applyBorder="1" applyAlignment="1" applyProtection="1">
      <alignment horizontal="right"/>
      <protection hidden="1"/>
    </xf>
    <xf numFmtId="38" fontId="24" fillId="0" borderId="14" xfId="0" applyNumberFormat="1" applyFont="1" applyFill="1" applyBorder="1" applyAlignment="1" applyProtection="1">
      <alignment/>
      <protection hidden="1"/>
    </xf>
    <xf numFmtId="184" fontId="12" fillId="0" borderId="12" xfId="23" applyNumberFormat="1" applyFont="1" applyBorder="1" applyAlignment="1" applyProtection="1">
      <alignment/>
      <protection hidden="1"/>
    </xf>
    <xf numFmtId="0" fontId="29" fillId="0" borderId="0" xfId="0" applyFont="1" applyAlignment="1">
      <alignment horizontal="left" wrapText="1"/>
    </xf>
    <xf numFmtId="37" fontId="22" fillId="0" borderId="4" xfId="18" applyNumberFormat="1" applyFont="1" applyBorder="1" applyAlignment="1">
      <alignment horizontal="right"/>
      <protection/>
    </xf>
    <xf numFmtId="37" fontId="22" fillId="0" borderId="4" xfId="19" applyNumberFormat="1" applyFont="1" applyBorder="1" applyAlignment="1">
      <alignment horizontal="right"/>
      <protection/>
    </xf>
    <xf numFmtId="37" fontId="22" fillId="0" borderId="4" xfId="20" applyNumberFormat="1" applyFont="1" applyBorder="1" applyAlignment="1">
      <alignment horizontal="right"/>
      <protection/>
    </xf>
    <xf numFmtId="37" fontId="22" fillId="0" borderId="4" xfId="22" applyNumberFormat="1" applyFont="1" applyBorder="1" applyAlignment="1">
      <alignment horizontal="right"/>
      <protection/>
    </xf>
    <xf numFmtId="37" fontId="22" fillId="0" borderId="4" xfId="21" applyNumberFormat="1" applyFont="1" applyBorder="1" applyAlignment="1">
      <alignment horizontal="right"/>
      <protection/>
    </xf>
    <xf numFmtId="0" fontId="40" fillId="0" borderId="0" xfId="0" applyFont="1" applyAlignment="1">
      <alignment/>
    </xf>
    <xf numFmtId="0" fontId="9" fillId="0" borderId="7" xfId="0" applyFont="1" applyBorder="1" applyAlignment="1">
      <alignment/>
    </xf>
    <xf numFmtId="0" fontId="0" fillId="0" borderId="3" xfId="0" applyFont="1" applyBorder="1" applyAlignment="1">
      <alignment horizontal="left"/>
    </xf>
    <xf numFmtId="0" fontId="0" fillId="0" borderId="10" xfId="0" applyFont="1" applyBorder="1" applyAlignment="1">
      <alignment horizontal="left"/>
    </xf>
    <xf numFmtId="0" fontId="41" fillId="0" borderId="0" xfId="0" applyFont="1" applyAlignment="1">
      <alignment/>
    </xf>
    <xf numFmtId="0" fontId="9" fillId="0" borderId="10" xfId="0" applyFont="1" applyBorder="1" applyAlignment="1">
      <alignment/>
    </xf>
    <xf numFmtId="0" fontId="9" fillId="0" borderId="4" xfId="0" applyFont="1" applyBorder="1" applyAlignment="1">
      <alignment/>
    </xf>
    <xf numFmtId="184" fontId="12" fillId="0" borderId="9" xfId="23" applyNumberFormat="1" applyFont="1" applyBorder="1" applyAlignment="1" applyProtection="1">
      <alignment/>
      <protection hidden="1"/>
    </xf>
    <xf numFmtId="184" fontId="12" fillId="0" borderId="4" xfId="23" applyNumberFormat="1" applyFont="1" applyBorder="1" applyAlignment="1" applyProtection="1">
      <alignment/>
      <protection hidden="1"/>
    </xf>
    <xf numFmtId="184" fontId="5" fillId="0" borderId="4" xfId="23" applyNumberFormat="1" applyFont="1" applyBorder="1" applyAlignment="1" applyProtection="1">
      <alignment/>
      <protection hidden="1"/>
    </xf>
    <xf numFmtId="184" fontId="5" fillId="0" borderId="2" xfId="23" applyNumberFormat="1" applyFont="1" applyBorder="1" applyAlignment="1" applyProtection="1">
      <alignment/>
      <protection hidden="1"/>
    </xf>
    <xf numFmtId="38" fontId="5" fillId="0" borderId="12" xfId="0" applyNumberFormat="1" applyFont="1" applyBorder="1" applyAlignment="1">
      <alignment/>
    </xf>
    <xf numFmtId="38" fontId="5" fillId="0" borderId="12" xfId="0" applyNumberFormat="1" applyFont="1" applyBorder="1" applyAlignment="1">
      <alignment horizontal="right"/>
    </xf>
    <xf numFmtId="38" fontId="5" fillId="0" borderId="16" xfId="0" applyNumberFormat="1" applyFont="1" applyBorder="1" applyAlignment="1">
      <alignment/>
    </xf>
    <xf numFmtId="38" fontId="9" fillId="0" borderId="6" xfId="0" applyNumberFormat="1" applyFont="1" applyBorder="1" applyAlignment="1">
      <alignment/>
    </xf>
    <xf numFmtId="0" fontId="9" fillId="0" borderId="6" xfId="0" applyFont="1" applyBorder="1" applyAlignment="1">
      <alignment/>
    </xf>
    <xf numFmtId="38" fontId="11" fillId="0" borderId="1" xfId="23" applyNumberFormat="1" applyFont="1" applyBorder="1" applyAlignment="1" applyProtection="1">
      <alignment horizontal="right"/>
      <protection locked="0"/>
    </xf>
    <xf numFmtId="38" fontId="22" fillId="0" borderId="14" xfId="0" applyNumberFormat="1" applyFont="1" applyFill="1" applyBorder="1" applyAlignment="1" applyProtection="1">
      <alignmen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0" fillId="0" borderId="3" xfId="0" applyFont="1" applyBorder="1" applyAlignment="1">
      <alignment horizontal="left"/>
    </xf>
    <xf numFmtId="0" fontId="30" fillId="0" borderId="0" xfId="0" applyFont="1" applyAlignment="1">
      <alignment/>
    </xf>
    <xf numFmtId="0" fontId="0" fillId="0" borderId="0" xfId="0" applyAlignment="1">
      <alignment horizontal="justify" vertical="top"/>
    </xf>
    <xf numFmtId="0" fontId="9" fillId="0" borderId="0" xfId="0" applyFont="1" applyAlignment="1">
      <alignment horizontal="justify" vertical="top" wrapText="1"/>
    </xf>
    <xf numFmtId="0" fontId="11" fillId="0" borderId="0" xfId="0" applyFont="1" applyAlignment="1">
      <alignment horizontal="justify"/>
    </xf>
    <xf numFmtId="0" fontId="0" fillId="0" borderId="10" xfId="0" applyFont="1" applyBorder="1" applyAlignment="1">
      <alignment horizontal="left"/>
    </xf>
    <xf numFmtId="0" fontId="38" fillId="0" borderId="0" xfId="0" applyFont="1" applyAlignment="1">
      <alignment wrapText="1"/>
    </xf>
    <xf numFmtId="0" fontId="35" fillId="0" borderId="30" xfId="0" applyFont="1" applyBorder="1" applyAlignment="1">
      <alignment horizontal="left"/>
    </xf>
    <xf numFmtId="0" fontId="23" fillId="0" borderId="0" xfId="0" applyFont="1" applyAlignment="1">
      <alignment horizontal="left" wrapText="1"/>
    </xf>
    <xf numFmtId="0" fontId="38" fillId="0" borderId="16" xfId="0" applyFont="1" applyBorder="1" applyAlignment="1">
      <alignment horizontal="center" vertical="center" wrapText="1"/>
    </xf>
    <xf numFmtId="0" fontId="35" fillId="0" borderId="21" xfId="0" applyFont="1" applyBorder="1" applyAlignment="1">
      <alignment horizontal="center" vertical="center"/>
    </xf>
    <xf numFmtId="0" fontId="35" fillId="0" borderId="11" xfId="0" applyFont="1" applyBorder="1" applyAlignment="1">
      <alignment horizontal="center" vertical="center"/>
    </xf>
    <xf numFmtId="0" fontId="35" fillId="0" borderId="21" xfId="0" applyFont="1" applyBorder="1" applyAlignment="1">
      <alignment horizontal="center" vertical="center" wrapText="1"/>
    </xf>
    <xf numFmtId="0" fontId="2" fillId="0" borderId="0" xfId="0" applyFont="1" applyAlignment="1">
      <alignment wrapText="1"/>
    </xf>
    <xf numFmtId="0" fontId="38" fillId="0" borderId="31" xfId="0" applyFont="1" applyBorder="1" applyAlignment="1">
      <alignment horizontal="left" wrapText="1"/>
    </xf>
    <xf numFmtId="0" fontId="21" fillId="0" borderId="0" xfId="0" applyFont="1" applyAlignment="1" applyProtection="1">
      <alignment horizontal="center" wrapText="1"/>
      <protection/>
    </xf>
    <xf numFmtId="0" fontId="23" fillId="0" borderId="16" xfId="0" applyFont="1" applyFill="1" applyBorder="1" applyAlignment="1" applyProtection="1">
      <alignment horizontal="center" vertical="center" wrapText="1"/>
      <protection/>
    </xf>
    <xf numFmtId="0" fontId="22" fillId="0" borderId="21" xfId="0" applyFont="1" applyFill="1" applyBorder="1" applyAlignment="1" applyProtection="1">
      <alignment horizontal="center" vertical="center"/>
      <protection/>
    </xf>
    <xf numFmtId="0" fontId="22" fillId="0" borderId="11" xfId="0" applyFont="1" applyFill="1" applyBorder="1" applyAlignment="1" applyProtection="1">
      <alignment horizontal="center" vertical="center"/>
      <protection/>
    </xf>
    <xf numFmtId="0" fontId="23" fillId="0" borderId="21" xfId="0" applyFont="1" applyFill="1" applyBorder="1" applyAlignment="1" applyProtection="1">
      <alignment horizontal="center" wrapText="1"/>
      <protection locked="0"/>
    </xf>
    <xf numFmtId="0" fontId="22" fillId="0" borderId="11" xfId="0" applyFont="1" applyFill="1" applyBorder="1" applyAlignment="1" applyProtection="1">
      <alignment horizontal="center"/>
      <protection locked="0"/>
    </xf>
    <xf numFmtId="0" fontId="23" fillId="0" borderId="16" xfId="0" applyFont="1" applyFill="1" applyBorder="1" applyAlignment="1" applyProtection="1">
      <alignment horizontal="center" wrapText="1"/>
      <protection/>
    </xf>
    <xf numFmtId="0" fontId="22" fillId="0" borderId="11" xfId="0" applyFont="1" applyFill="1" applyBorder="1" applyAlignment="1" applyProtection="1">
      <alignment horizontal="center"/>
      <protection/>
    </xf>
    <xf numFmtId="0" fontId="27" fillId="0" borderId="0" xfId="0" applyFont="1" applyAlignment="1" applyProtection="1">
      <alignment horizontal="left" wrapText="1"/>
      <protection/>
    </xf>
    <xf numFmtId="0" fontId="23" fillId="0" borderId="21" xfId="0" applyFont="1" applyFill="1" applyBorder="1" applyAlignment="1" applyProtection="1">
      <alignment horizontal="center" wrapText="1"/>
      <protection/>
    </xf>
    <xf numFmtId="0" fontId="23" fillId="0" borderId="11" xfId="0" applyFont="1" applyFill="1" applyBorder="1" applyAlignment="1" applyProtection="1">
      <alignment horizontal="center" wrapText="1"/>
      <protection/>
    </xf>
    <xf numFmtId="0" fontId="5" fillId="0" borderId="0" xfId="0" applyFont="1" applyAlignment="1" applyProtection="1">
      <alignment horizontal="center"/>
      <protection/>
    </xf>
    <xf numFmtId="0" fontId="21" fillId="0" borderId="32" xfId="0" applyFont="1" applyBorder="1" applyAlignment="1" applyProtection="1">
      <alignment horizontal="center" wrapText="1"/>
      <protection/>
    </xf>
    <xf numFmtId="0" fontId="23" fillId="0" borderId="1" xfId="0" applyFont="1" applyFill="1" applyBorder="1" applyAlignment="1" applyProtection="1">
      <alignment horizontal="center" vertical="center" wrapText="1"/>
      <protection/>
    </xf>
    <xf numFmtId="0" fontId="22" fillId="0" borderId="4" xfId="0" applyFont="1" applyFill="1" applyBorder="1" applyAlignment="1" applyProtection="1">
      <alignment horizontal="center" vertical="center"/>
      <protection/>
    </xf>
    <xf numFmtId="0" fontId="23" fillId="0" borderId="12" xfId="0" applyFont="1" applyFill="1" applyBorder="1" applyAlignment="1" applyProtection="1">
      <alignment horizontal="center" wrapText="1"/>
      <protection/>
    </xf>
    <xf numFmtId="0" fontId="22" fillId="0" borderId="12" xfId="0" applyFont="1" applyFill="1" applyBorder="1" applyAlignment="1" applyProtection="1">
      <alignment horizontal="center"/>
      <protection/>
    </xf>
    <xf numFmtId="0" fontId="5" fillId="0" borderId="0" xfId="0" applyFont="1" applyFill="1" applyAlignment="1" applyProtection="1">
      <alignment horizontal="center"/>
      <protection/>
    </xf>
    <xf numFmtId="0" fontId="22" fillId="0" borderId="11" xfId="0" applyFont="1" applyFill="1" applyBorder="1" applyAlignment="1" applyProtection="1">
      <alignment horizontal="center" wrapText="1"/>
      <protection/>
    </xf>
    <xf numFmtId="0" fontId="36" fillId="0" borderId="16" xfId="0" applyFont="1" applyFill="1" applyBorder="1" applyAlignment="1" applyProtection="1">
      <alignment horizontal="center" wrapText="1"/>
      <protection/>
    </xf>
    <xf numFmtId="0" fontId="35" fillId="0" borderId="21" xfId="0" applyFont="1" applyFill="1" applyBorder="1" applyAlignment="1" applyProtection="1">
      <alignment horizontal="center"/>
      <protection/>
    </xf>
    <xf numFmtId="0" fontId="35" fillId="0" borderId="11" xfId="0" applyFont="1" applyFill="1" applyBorder="1" applyAlignment="1" applyProtection="1">
      <alignment horizontal="center"/>
      <protection/>
    </xf>
    <xf numFmtId="0" fontId="36" fillId="0" borderId="21" xfId="0" applyFont="1" applyFill="1" applyBorder="1" applyAlignment="1" applyProtection="1">
      <alignment horizontal="center" wrapText="1"/>
      <protection/>
    </xf>
    <xf numFmtId="0" fontId="35" fillId="0" borderId="11" xfId="0" applyFont="1" applyFill="1" applyBorder="1" applyAlignment="1" applyProtection="1">
      <alignment horizontal="center" wrapText="1"/>
      <protection/>
    </xf>
    <xf numFmtId="0" fontId="39"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vertical="top" wrapText="1"/>
    </xf>
    <xf numFmtId="0" fontId="37" fillId="0" borderId="0" xfId="0" applyFont="1" applyBorder="1" applyAlignment="1">
      <alignment wrapText="1"/>
    </xf>
    <xf numFmtId="0" fontId="35" fillId="0" borderId="11" xfId="0" applyFont="1" applyBorder="1" applyAlignment="1">
      <alignment horizontal="center" vertical="center" wrapText="1"/>
    </xf>
    <xf numFmtId="0" fontId="38" fillId="0" borderId="9" xfId="0" applyFont="1" applyBorder="1" applyAlignment="1">
      <alignment horizontal="center" wrapText="1"/>
    </xf>
    <xf numFmtId="0" fontId="35" fillId="0" borderId="5" xfId="0" applyFont="1" applyBorder="1" applyAlignment="1">
      <alignment horizontal="center"/>
    </xf>
    <xf numFmtId="0" fontId="35" fillId="0" borderId="10" xfId="0" applyFont="1" applyBorder="1" applyAlignment="1">
      <alignment horizontal="center"/>
    </xf>
    <xf numFmtId="0" fontId="38" fillId="0" borderId="5" xfId="0" applyFont="1" applyBorder="1" applyAlignment="1">
      <alignment horizontal="center" wrapText="1"/>
    </xf>
    <xf numFmtId="0" fontId="30" fillId="0" borderId="0" xfId="0" applyFont="1" applyAlignment="1" applyProtection="1">
      <alignment horizontal="center" wrapText="1"/>
      <protection/>
    </xf>
    <xf numFmtId="0" fontId="8" fillId="0" borderId="0" xfId="0" applyFont="1" applyAlignment="1" applyProtection="1">
      <alignment horizontal="center"/>
      <protection/>
    </xf>
    <xf numFmtId="0" fontId="29" fillId="0" borderId="0" xfId="0" applyFont="1" applyAlignment="1">
      <alignment horizontal="left"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wrapText="1"/>
    </xf>
    <xf numFmtId="0" fontId="5" fillId="0" borderId="11" xfId="0" applyFont="1" applyBorder="1" applyAlignment="1">
      <alignment horizontal="center" wrapText="1"/>
    </xf>
    <xf numFmtId="0" fontId="29" fillId="0" borderId="16" xfId="0" applyFont="1" applyBorder="1" applyAlignment="1">
      <alignment horizontal="center" wrapText="1"/>
    </xf>
    <xf numFmtId="0" fontId="29" fillId="0" borderId="21" xfId="0" applyFont="1" applyBorder="1" applyAlignment="1">
      <alignment horizontal="center" wrapText="1"/>
    </xf>
    <xf numFmtId="0" fontId="29" fillId="0" borderId="11"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30" fillId="0" borderId="0" xfId="0" applyFont="1" applyAlignment="1">
      <alignment horizontal="left" wrapText="1"/>
    </xf>
    <xf numFmtId="0" fontId="9" fillId="0" borderId="0" xfId="0" applyFont="1" applyAlignment="1">
      <alignment horizontal="justify" vertical="top" wrapText="1"/>
    </xf>
    <xf numFmtId="0" fontId="9" fillId="0" borderId="0" xfId="0" applyFont="1" applyAlignment="1">
      <alignment horizontal="justify"/>
    </xf>
  </cellXfs>
  <cellStyles count="16">
    <cellStyle name="Normal" xfId="0"/>
    <cellStyle name="一般_234672" xfId="15"/>
    <cellStyle name="一般_234673" xfId="16"/>
    <cellStyle name="一般_234678" xfId="17"/>
    <cellStyle name="一般_291583" xfId="18"/>
    <cellStyle name="一般_291584" xfId="19"/>
    <cellStyle name="一般_291587" xfId="20"/>
    <cellStyle name="一般_RN0850R4" xfId="21"/>
    <cellStyle name="一般_RN0850RS" xfId="22"/>
    <cellStyle name="Comma" xfId="23"/>
    <cellStyle name="Comma [0]" xfId="24"/>
    <cellStyle name="Followed Hyperlink" xfId="25"/>
    <cellStyle name="Percent" xfId="26"/>
    <cellStyle name="Currency" xfId="27"/>
    <cellStyle name="Currency [0]"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6" customFormat="1" ht="6" customHeight="1" thickBot="1">
      <c r="I1" s="76"/>
    </row>
    <row r="2" spans="1:9" s="8" customFormat="1" ht="31.5" customHeight="1" thickBot="1">
      <c r="A2" s="268" t="s">
        <v>156</v>
      </c>
      <c r="B2" s="268"/>
      <c r="C2" s="268"/>
      <c r="D2" s="268"/>
      <c r="E2" s="268"/>
      <c r="F2" s="268"/>
      <c r="G2" s="268"/>
      <c r="H2" s="268"/>
      <c r="I2" s="108" t="s">
        <v>220</v>
      </c>
    </row>
    <row r="3" spans="1:9" s="8" customFormat="1" ht="25.5" customHeight="1">
      <c r="A3" s="268" t="s">
        <v>610</v>
      </c>
      <c r="B3" s="268"/>
      <c r="C3" s="268"/>
      <c r="D3" s="268"/>
      <c r="E3" s="268"/>
      <c r="F3" s="268"/>
      <c r="G3" s="268"/>
      <c r="H3" s="268"/>
      <c r="I3" s="97"/>
    </row>
    <row r="4" spans="1:9" ht="3" customHeight="1">
      <c r="A4" s="2"/>
      <c r="B4" s="2"/>
      <c r="C4" s="2"/>
      <c r="D4" s="3"/>
      <c r="E4" s="4"/>
      <c r="F4" s="3"/>
      <c r="G4" s="1"/>
      <c r="H4" s="1"/>
      <c r="I4" s="1"/>
    </row>
    <row r="5" spans="1:9" ht="3" customHeight="1">
      <c r="A5" s="1"/>
      <c r="B5" s="1"/>
      <c r="C5" s="5"/>
      <c r="D5" s="5"/>
      <c r="E5" s="5"/>
      <c r="F5" s="6"/>
      <c r="G5" s="5"/>
      <c r="H5" s="1"/>
      <c r="I5" s="1"/>
    </row>
    <row r="6" spans="1:9" s="44" customFormat="1" ht="3" customHeight="1">
      <c r="A6" s="276"/>
      <c r="B6" s="276"/>
      <c r="C6" s="73"/>
      <c r="D6" s="73"/>
      <c r="E6" s="73"/>
      <c r="F6" s="74"/>
      <c r="G6" s="73"/>
      <c r="H6" s="75"/>
      <c r="I6" s="75"/>
    </row>
    <row r="7" spans="1:9" s="44" customFormat="1" ht="27.75" customHeight="1">
      <c r="A7" s="276" t="s">
        <v>157</v>
      </c>
      <c r="B7" s="276"/>
      <c r="C7" s="276"/>
      <c r="D7" s="276"/>
      <c r="E7" s="276"/>
      <c r="F7" s="74"/>
      <c r="G7" s="73"/>
      <c r="H7" s="75"/>
      <c r="I7" s="75"/>
    </row>
    <row r="8" spans="1:9" ht="6" customHeight="1">
      <c r="A8" s="7"/>
      <c r="B8" s="1"/>
      <c r="C8" s="5"/>
      <c r="D8" s="5"/>
      <c r="E8" s="5"/>
      <c r="F8" s="6"/>
      <c r="G8" s="5"/>
      <c r="H8" s="1"/>
      <c r="I8" s="1"/>
    </row>
    <row r="9" spans="1:9" s="46" customFormat="1" ht="21" customHeight="1">
      <c r="A9" s="45"/>
      <c r="B9" s="45"/>
      <c r="C9" s="269" t="s">
        <v>136</v>
      </c>
      <c r="D9" s="270"/>
      <c r="E9" s="270"/>
      <c r="F9" s="270"/>
      <c r="G9" s="270"/>
      <c r="H9" s="270"/>
      <c r="I9" s="271"/>
    </row>
    <row r="10" spans="1:9" s="46" customFormat="1" ht="21" customHeight="1">
      <c r="A10" s="47"/>
      <c r="B10" s="48"/>
      <c r="C10" s="272" t="s">
        <v>137</v>
      </c>
      <c r="D10" s="273"/>
      <c r="E10" s="45"/>
      <c r="F10" s="274" t="s">
        <v>138</v>
      </c>
      <c r="G10" s="275"/>
      <c r="H10" s="49"/>
      <c r="I10" s="49"/>
    </row>
    <row r="11" spans="1:9" s="46" customFormat="1" ht="54" customHeight="1">
      <c r="A11" s="50" t="s">
        <v>139</v>
      </c>
      <c r="B11" s="51" t="s">
        <v>140</v>
      </c>
      <c r="C11" s="52" t="s">
        <v>141</v>
      </c>
      <c r="D11" s="53" t="s">
        <v>238</v>
      </c>
      <c r="E11" s="51" t="s">
        <v>142</v>
      </c>
      <c r="F11" s="53" t="s">
        <v>143</v>
      </c>
      <c r="G11" s="53" t="s">
        <v>144</v>
      </c>
      <c r="H11" s="51" t="s">
        <v>145</v>
      </c>
      <c r="I11" s="51" t="s">
        <v>239</v>
      </c>
    </row>
    <row r="12" spans="1:9" s="46" customFormat="1" ht="21" customHeight="1">
      <c r="A12" s="54" t="s">
        <v>146</v>
      </c>
      <c r="B12" s="55" t="s">
        <v>147</v>
      </c>
      <c r="C12" s="56"/>
      <c r="D12" s="56"/>
      <c r="E12" s="57"/>
      <c r="F12" s="58" t="s">
        <v>224</v>
      </c>
      <c r="G12" s="58" t="s">
        <v>148</v>
      </c>
      <c r="H12" s="58" t="s">
        <v>148</v>
      </c>
      <c r="I12" s="58" t="s">
        <v>148</v>
      </c>
    </row>
    <row r="13" spans="1:9" s="46" customFormat="1" ht="21" customHeight="1">
      <c r="A13" s="59"/>
      <c r="B13" s="60" t="s">
        <v>149</v>
      </c>
      <c r="C13" s="215">
        <v>12599</v>
      </c>
      <c r="D13" s="215">
        <v>440963</v>
      </c>
      <c r="E13" s="218"/>
      <c r="F13" s="215">
        <v>17306748</v>
      </c>
      <c r="G13" s="215">
        <v>141295669</v>
      </c>
      <c r="H13" s="215">
        <v>14007704</v>
      </c>
      <c r="I13" s="215">
        <v>19721541</v>
      </c>
    </row>
    <row r="14" spans="1:9" s="46" customFormat="1" ht="43.5" customHeight="1">
      <c r="A14" s="59"/>
      <c r="B14" s="62" t="s">
        <v>168</v>
      </c>
      <c r="C14" s="220"/>
      <c r="D14" s="178"/>
      <c r="E14" s="219"/>
      <c r="F14" s="178"/>
      <c r="G14" s="178"/>
      <c r="H14" s="215">
        <v>0</v>
      </c>
      <c r="I14" s="215">
        <v>316593</v>
      </c>
    </row>
    <row r="15" spans="1:9" s="46" customFormat="1" ht="21" customHeight="1">
      <c r="A15" s="59"/>
      <c r="B15" s="62" t="s">
        <v>169</v>
      </c>
      <c r="C15" s="178"/>
      <c r="D15" s="178"/>
      <c r="E15" s="178"/>
      <c r="F15" s="178"/>
      <c r="G15" s="219"/>
      <c r="H15" s="215">
        <v>0</v>
      </c>
      <c r="I15" s="215">
        <v>146360</v>
      </c>
    </row>
    <row r="16" spans="1:9" s="46" customFormat="1" ht="21" customHeight="1">
      <c r="A16" s="59"/>
      <c r="B16" s="62" t="s">
        <v>170</v>
      </c>
      <c r="C16" s="219"/>
      <c r="D16" s="219"/>
      <c r="E16" s="178"/>
      <c r="F16" s="215">
        <v>80719</v>
      </c>
      <c r="G16" s="215">
        <v>15010265</v>
      </c>
      <c r="H16" s="215">
        <v>39750</v>
      </c>
      <c r="I16" s="215">
        <v>129901</v>
      </c>
    </row>
    <row r="17" spans="1:9" s="46" customFormat="1" ht="21" customHeight="1">
      <c r="A17" s="59"/>
      <c r="B17" s="65" t="s">
        <v>171</v>
      </c>
      <c r="C17" s="215">
        <v>418</v>
      </c>
      <c r="D17" s="215">
        <v>4778</v>
      </c>
      <c r="E17" s="178"/>
      <c r="F17" s="215">
        <v>45583</v>
      </c>
      <c r="G17" s="215">
        <v>354342</v>
      </c>
      <c r="H17" s="215">
        <v>139801</v>
      </c>
      <c r="I17" s="215">
        <v>595292</v>
      </c>
    </row>
    <row r="18" spans="1:9" s="46" customFormat="1" ht="21" customHeight="1">
      <c r="A18" s="66"/>
      <c r="B18" s="67" t="s">
        <v>172</v>
      </c>
      <c r="C18" s="215">
        <v>13017</v>
      </c>
      <c r="D18" s="215">
        <v>445741</v>
      </c>
      <c r="E18" s="178"/>
      <c r="F18" s="215">
        <v>17433050</v>
      </c>
      <c r="G18" s="215">
        <v>156660276</v>
      </c>
      <c r="H18" s="215">
        <v>14187255</v>
      </c>
      <c r="I18" s="215">
        <v>20909687</v>
      </c>
    </row>
    <row r="19" spans="1:9" s="46" customFormat="1" ht="21" customHeight="1">
      <c r="A19" s="69" t="s">
        <v>150</v>
      </c>
      <c r="B19" s="70" t="s">
        <v>173</v>
      </c>
      <c r="C19" s="215">
        <v>0</v>
      </c>
      <c r="D19" s="215">
        <v>0</v>
      </c>
      <c r="E19" s="178"/>
      <c r="F19" s="178"/>
      <c r="G19" s="219"/>
      <c r="H19" s="215">
        <v>0</v>
      </c>
      <c r="I19" s="215">
        <v>0</v>
      </c>
    </row>
    <row r="20" spans="1:9" s="46" customFormat="1" ht="43.5" customHeight="1">
      <c r="A20" s="71" t="s">
        <v>151</v>
      </c>
      <c r="B20" s="70" t="s">
        <v>174</v>
      </c>
      <c r="C20" s="215">
        <v>4761</v>
      </c>
      <c r="D20" s="215">
        <v>46486</v>
      </c>
      <c r="E20" s="219"/>
      <c r="F20" s="215">
        <v>6422872</v>
      </c>
      <c r="G20" s="215">
        <v>9782404</v>
      </c>
      <c r="H20" s="215">
        <v>6303514</v>
      </c>
      <c r="I20" s="215">
        <v>4187944</v>
      </c>
    </row>
    <row r="21" spans="1:9" s="46" customFormat="1" ht="43.5" customHeight="1">
      <c r="A21" s="59"/>
      <c r="B21" s="62" t="s">
        <v>175</v>
      </c>
      <c r="C21" s="178"/>
      <c r="D21" s="178"/>
      <c r="E21" s="178"/>
      <c r="F21" s="178"/>
      <c r="G21" s="219"/>
      <c r="H21" s="215">
        <v>0</v>
      </c>
      <c r="I21" s="215">
        <v>12666</v>
      </c>
    </row>
    <row r="22" spans="1:9" s="46" customFormat="1" ht="21" customHeight="1">
      <c r="A22" s="59"/>
      <c r="B22" s="62" t="s">
        <v>169</v>
      </c>
      <c r="C22" s="178"/>
      <c r="D22" s="178"/>
      <c r="E22" s="178"/>
      <c r="F22" s="178"/>
      <c r="G22" s="219"/>
      <c r="H22" s="215">
        <v>0</v>
      </c>
      <c r="I22" s="215">
        <v>8484</v>
      </c>
    </row>
    <row r="23" spans="1:9" s="46" customFormat="1" ht="21" customHeight="1">
      <c r="A23" s="59"/>
      <c r="B23" s="62" t="s">
        <v>170</v>
      </c>
      <c r="C23" s="219"/>
      <c r="D23" s="219"/>
      <c r="E23" s="219"/>
      <c r="F23" s="215">
        <v>0</v>
      </c>
      <c r="G23" s="215">
        <v>2282417</v>
      </c>
      <c r="H23" s="215">
        <v>0</v>
      </c>
      <c r="I23" s="215">
        <v>3642</v>
      </c>
    </row>
    <row r="24" spans="1:9" s="46" customFormat="1" ht="21" customHeight="1">
      <c r="A24" s="66"/>
      <c r="B24" s="67" t="s">
        <v>176</v>
      </c>
      <c r="C24" s="215">
        <v>4761</v>
      </c>
      <c r="D24" s="215">
        <v>46486</v>
      </c>
      <c r="E24" s="178"/>
      <c r="F24" s="215">
        <v>6422872</v>
      </c>
      <c r="G24" s="215">
        <v>12064821</v>
      </c>
      <c r="H24" s="215">
        <v>6303514</v>
      </c>
      <c r="I24" s="215">
        <v>4212736</v>
      </c>
    </row>
    <row r="25" spans="1:9" s="46" customFormat="1" ht="21" customHeight="1">
      <c r="A25" s="69" t="s">
        <v>152</v>
      </c>
      <c r="B25" s="70" t="s">
        <v>177</v>
      </c>
      <c r="C25" s="215">
        <v>0</v>
      </c>
      <c r="D25" s="215">
        <v>9469</v>
      </c>
      <c r="E25" s="178"/>
      <c r="F25" s="178"/>
      <c r="G25" s="219"/>
      <c r="H25" s="215">
        <v>0</v>
      </c>
      <c r="I25" s="215">
        <v>76217</v>
      </c>
    </row>
    <row r="26" spans="1:9" s="46" customFormat="1" ht="21" customHeight="1">
      <c r="A26" s="69" t="s">
        <v>153</v>
      </c>
      <c r="B26" s="70" t="s">
        <v>178</v>
      </c>
      <c r="C26" s="215">
        <v>0</v>
      </c>
      <c r="D26" s="215">
        <v>0</v>
      </c>
      <c r="E26" s="219"/>
      <c r="F26" s="178"/>
      <c r="G26" s="219"/>
      <c r="H26" s="215">
        <v>0</v>
      </c>
      <c r="I26" s="215">
        <v>0</v>
      </c>
    </row>
    <row r="27" spans="1:9" s="46" customFormat="1" ht="21" customHeight="1">
      <c r="A27" s="69" t="s">
        <v>154</v>
      </c>
      <c r="B27" s="70" t="s">
        <v>179</v>
      </c>
      <c r="C27" s="215">
        <v>0</v>
      </c>
      <c r="D27" s="215">
        <v>0</v>
      </c>
      <c r="E27" s="178"/>
      <c r="F27" s="219"/>
      <c r="G27" s="219"/>
      <c r="H27" s="215">
        <v>0</v>
      </c>
      <c r="I27" s="215">
        <v>0</v>
      </c>
    </row>
    <row r="28" spans="1:9" s="46" customFormat="1" ht="21" customHeight="1">
      <c r="A28" s="72"/>
      <c r="B28" s="67" t="s">
        <v>155</v>
      </c>
      <c r="C28" s="68">
        <f>C18+C19+C24+C25+C26+C27</f>
        <v>17778</v>
      </c>
      <c r="D28" s="68">
        <f>D18+D19+D24+D25+D26+D27</f>
        <v>501696</v>
      </c>
      <c r="E28" s="63"/>
      <c r="F28" s="68">
        <f>F18+F19+F24+F25+F26+F27</f>
        <v>23855922</v>
      </c>
      <c r="G28" s="68">
        <f>G18+G19+G24+G25+G26+G27</f>
        <v>168725097</v>
      </c>
      <c r="H28" s="68">
        <f>H18+H19+H24+H25+H26+H27</f>
        <v>20490769</v>
      </c>
      <c r="I28" s="68">
        <f>I18+I19+I24+I25+I26+I27</f>
        <v>25198640</v>
      </c>
    </row>
    <row r="30" spans="1:9" ht="15.75">
      <c r="A30" s="9"/>
      <c r="I30" s="10"/>
    </row>
    <row r="31" spans="1:9" ht="15.75">
      <c r="A31" s="9"/>
      <c r="I31" s="11"/>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A1" sqref="A1"/>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18" customFormat="1" ht="3" customHeight="1">
      <c r="A1" s="117"/>
      <c r="B1" s="117"/>
      <c r="C1" s="117"/>
      <c r="D1" s="117"/>
      <c r="E1" s="117"/>
      <c r="F1" s="117"/>
      <c r="G1" s="117"/>
      <c r="H1" s="94"/>
    </row>
    <row r="2" spans="1:8" ht="3" customHeight="1" thickBot="1">
      <c r="A2" s="285"/>
      <c r="B2" s="285"/>
      <c r="C2" s="285"/>
      <c r="D2" s="285"/>
      <c r="E2" s="285"/>
      <c r="F2" s="285"/>
      <c r="G2" s="285"/>
      <c r="H2" s="285"/>
    </row>
    <row r="3" spans="1:10" s="119" customFormat="1" ht="25.5" customHeight="1" thickBot="1">
      <c r="A3" s="268" t="s">
        <v>156</v>
      </c>
      <c r="B3" s="268"/>
      <c r="C3" s="268"/>
      <c r="D3" s="268"/>
      <c r="E3" s="268"/>
      <c r="F3" s="268"/>
      <c r="G3" s="268"/>
      <c r="H3" s="268"/>
      <c r="I3" s="280"/>
      <c r="J3" s="108" t="s">
        <v>421</v>
      </c>
    </row>
    <row r="4" spans="1:9" s="119" customFormat="1" ht="25.5" customHeight="1">
      <c r="A4" s="268" t="s">
        <v>16</v>
      </c>
      <c r="B4" s="268"/>
      <c r="C4" s="268"/>
      <c r="D4" s="268"/>
      <c r="E4" s="268"/>
      <c r="F4" s="268"/>
      <c r="G4" s="268"/>
      <c r="H4" s="268"/>
      <c r="I4" s="268"/>
    </row>
    <row r="5" spans="1:8" ht="3" customHeight="1">
      <c r="A5" s="2"/>
      <c r="B5" s="1"/>
      <c r="C5" s="5"/>
      <c r="D5" s="120"/>
      <c r="E5" s="4"/>
      <c r="F5" s="120"/>
      <c r="G5" s="1"/>
      <c r="H5" s="1"/>
    </row>
    <row r="6" spans="1:8" ht="3" customHeight="1">
      <c r="A6" s="1"/>
      <c r="B6" s="1"/>
      <c r="C6" s="5"/>
      <c r="D6" s="5"/>
      <c r="E6" s="6"/>
      <c r="F6" s="5"/>
      <c r="G6" s="1"/>
      <c r="H6" s="1"/>
    </row>
    <row r="7" spans="1:8" ht="3" customHeight="1">
      <c r="A7" s="7"/>
      <c r="B7" s="1"/>
      <c r="C7" s="5"/>
      <c r="D7" s="5"/>
      <c r="E7" s="6"/>
      <c r="F7" s="5"/>
      <c r="G7" s="1"/>
      <c r="H7" s="1"/>
    </row>
    <row r="8" spans="1:8" s="121" customFormat="1" ht="22.5" customHeight="1">
      <c r="A8" s="276" t="s">
        <v>422</v>
      </c>
      <c r="B8" s="276"/>
      <c r="C8" s="276"/>
      <c r="D8" s="276"/>
      <c r="E8" s="276"/>
      <c r="F8" s="276"/>
      <c r="G8" s="276"/>
      <c r="H8" s="276"/>
    </row>
    <row r="9" spans="1:8" ht="6" customHeight="1">
      <c r="A9" s="7"/>
      <c r="B9" s="1"/>
      <c r="C9" s="5"/>
      <c r="D9" s="5"/>
      <c r="E9" s="6"/>
      <c r="F9" s="5"/>
      <c r="G9" s="1"/>
      <c r="H9" s="1"/>
    </row>
    <row r="10" spans="1:10" s="46" customFormat="1" ht="25.5" customHeight="1">
      <c r="A10" s="179"/>
      <c r="B10" s="180"/>
      <c r="C10" s="262" t="s">
        <v>25</v>
      </c>
      <c r="D10" s="263"/>
      <c r="E10" s="263"/>
      <c r="F10" s="264"/>
      <c r="G10" s="262" t="s">
        <v>609</v>
      </c>
      <c r="H10" s="265"/>
      <c r="I10" s="296"/>
      <c r="J10" s="181"/>
    </row>
    <row r="11" spans="1:10" s="46" customFormat="1" ht="33.75" customHeight="1">
      <c r="A11" s="182"/>
      <c r="B11" s="183"/>
      <c r="C11" s="297" t="s">
        <v>423</v>
      </c>
      <c r="D11" s="298"/>
      <c r="E11" s="297" t="s">
        <v>424</v>
      </c>
      <c r="F11" s="299"/>
      <c r="G11" s="300" t="s">
        <v>425</v>
      </c>
      <c r="H11" s="298"/>
      <c r="I11" s="185" t="s">
        <v>426</v>
      </c>
      <c r="J11" s="186" t="s">
        <v>427</v>
      </c>
    </row>
    <row r="12" spans="1:10" s="46" customFormat="1" ht="46.5" customHeight="1">
      <c r="A12" s="187" t="s">
        <v>428</v>
      </c>
      <c r="B12" s="188" t="s">
        <v>429</v>
      </c>
      <c r="C12" s="189" t="s">
        <v>430</v>
      </c>
      <c r="D12" s="184" t="s">
        <v>431</v>
      </c>
      <c r="E12" s="189" t="s">
        <v>430</v>
      </c>
      <c r="F12" s="184" t="s">
        <v>432</v>
      </c>
      <c r="G12" s="189" t="s">
        <v>430</v>
      </c>
      <c r="H12" s="184" t="s">
        <v>431</v>
      </c>
      <c r="I12" s="190" t="s">
        <v>433</v>
      </c>
      <c r="J12" s="191" t="s">
        <v>22</v>
      </c>
    </row>
    <row r="13" spans="1:10" s="46" customFormat="1" ht="21" customHeight="1">
      <c r="A13" s="192"/>
      <c r="B13" s="193"/>
      <c r="C13" s="194"/>
      <c r="D13" s="195"/>
      <c r="E13" s="196" t="s">
        <v>229</v>
      </c>
      <c r="F13" s="197" t="s">
        <v>229</v>
      </c>
      <c r="G13" s="198"/>
      <c r="H13" s="179"/>
      <c r="I13" s="197" t="s">
        <v>229</v>
      </c>
      <c r="J13" s="179"/>
    </row>
    <row r="14" spans="1:10" s="46" customFormat="1" ht="21" customHeight="1">
      <c r="A14" s="199" t="s">
        <v>434</v>
      </c>
      <c r="B14" s="200" t="s">
        <v>435</v>
      </c>
      <c r="C14" s="229">
        <v>431</v>
      </c>
      <c r="D14" s="229">
        <v>37658</v>
      </c>
      <c r="E14" s="229">
        <v>1125014</v>
      </c>
      <c r="F14" s="229">
        <v>2230379</v>
      </c>
      <c r="G14" s="229">
        <v>6508</v>
      </c>
      <c r="H14" s="229">
        <v>283068</v>
      </c>
      <c r="I14" s="229">
        <v>15060799</v>
      </c>
      <c r="J14" s="229">
        <v>4096</v>
      </c>
    </row>
    <row r="15" spans="1:10" s="46" customFormat="1" ht="21" customHeight="1">
      <c r="A15" s="199" t="s">
        <v>265</v>
      </c>
      <c r="B15" s="200" t="s">
        <v>259</v>
      </c>
      <c r="C15" s="229">
        <v>0</v>
      </c>
      <c r="D15" s="229">
        <v>0</v>
      </c>
      <c r="E15" s="229">
        <v>0</v>
      </c>
      <c r="F15" s="229">
        <v>0</v>
      </c>
      <c r="G15" s="229">
        <v>0</v>
      </c>
      <c r="H15" s="229">
        <v>0</v>
      </c>
      <c r="I15" s="229">
        <v>0</v>
      </c>
      <c r="J15" s="229">
        <v>0</v>
      </c>
    </row>
    <row r="16" spans="1:10" s="46" customFormat="1" ht="21" customHeight="1">
      <c r="A16" s="199" t="s">
        <v>266</v>
      </c>
      <c r="B16" s="201" t="s">
        <v>398</v>
      </c>
      <c r="C16" s="229">
        <v>414</v>
      </c>
      <c r="D16" s="229">
        <v>5442</v>
      </c>
      <c r="E16" s="229">
        <v>1622237</v>
      </c>
      <c r="F16" s="229">
        <v>1022063</v>
      </c>
      <c r="G16" s="229">
        <v>3769</v>
      </c>
      <c r="H16" s="229">
        <v>40187</v>
      </c>
      <c r="I16" s="229">
        <v>6775585</v>
      </c>
      <c r="J16" s="229">
        <v>1885</v>
      </c>
    </row>
    <row r="17" spans="1:10" s="46" customFormat="1" ht="21" customHeight="1">
      <c r="A17" s="199" t="s">
        <v>268</v>
      </c>
      <c r="B17" s="200" t="s">
        <v>269</v>
      </c>
      <c r="C17" s="229">
        <v>0</v>
      </c>
      <c r="D17" s="229">
        <v>101</v>
      </c>
      <c r="E17" s="229">
        <v>0</v>
      </c>
      <c r="F17" s="229">
        <v>1273</v>
      </c>
      <c r="G17" s="229">
        <v>0</v>
      </c>
      <c r="H17" s="229">
        <v>169</v>
      </c>
      <c r="I17" s="229">
        <v>1769</v>
      </c>
      <c r="J17" s="229">
        <v>4</v>
      </c>
    </row>
    <row r="18" spans="1:10" s="46" customFormat="1" ht="21" customHeight="1">
      <c r="A18" s="199" t="s">
        <v>270</v>
      </c>
      <c r="B18" s="200" t="s">
        <v>271</v>
      </c>
      <c r="C18" s="229">
        <v>0</v>
      </c>
      <c r="D18" s="229">
        <v>0</v>
      </c>
      <c r="E18" s="229">
        <v>0</v>
      </c>
      <c r="F18" s="229">
        <v>0</v>
      </c>
      <c r="G18" s="229">
        <v>0</v>
      </c>
      <c r="H18" s="229">
        <v>0</v>
      </c>
      <c r="I18" s="229">
        <v>0</v>
      </c>
      <c r="J18" s="229">
        <v>0</v>
      </c>
    </row>
    <row r="19" spans="1:10" s="46" customFormat="1" ht="21" customHeight="1">
      <c r="A19" s="202" t="s">
        <v>272</v>
      </c>
      <c r="B19" s="203" t="s">
        <v>273</v>
      </c>
      <c r="C19" s="229">
        <v>0</v>
      </c>
      <c r="D19" s="229">
        <v>0</v>
      </c>
      <c r="E19" s="229">
        <v>0</v>
      </c>
      <c r="F19" s="229">
        <v>0</v>
      </c>
      <c r="G19" s="229">
        <v>0</v>
      </c>
      <c r="H19" s="229">
        <v>0</v>
      </c>
      <c r="I19" s="229">
        <v>0</v>
      </c>
      <c r="J19" s="229">
        <v>0</v>
      </c>
    </row>
    <row r="20" spans="1:10" s="46" customFormat="1" ht="21" customHeight="1">
      <c r="A20" s="204"/>
      <c r="B20" s="205" t="s">
        <v>274</v>
      </c>
      <c r="C20" s="214">
        <f>SUM(C14:C19)</f>
        <v>845</v>
      </c>
      <c r="D20" s="214">
        <f aca="true" t="shared" si="0" ref="D20:J20">SUM(D14:D19)</f>
        <v>43201</v>
      </c>
      <c r="E20" s="214">
        <f t="shared" si="0"/>
        <v>2747251</v>
      </c>
      <c r="F20" s="214">
        <f t="shared" si="0"/>
        <v>3253715</v>
      </c>
      <c r="G20" s="214">
        <f t="shared" si="0"/>
        <v>10277</v>
      </c>
      <c r="H20" s="214">
        <f t="shared" si="0"/>
        <v>323424</v>
      </c>
      <c r="I20" s="214">
        <f t="shared" si="0"/>
        <v>21838153</v>
      </c>
      <c r="J20" s="214">
        <f t="shared" si="0"/>
        <v>5985</v>
      </c>
    </row>
    <row r="21" spans="1:8" s="122" customFormat="1" ht="21" customHeight="1">
      <c r="A21" s="206"/>
      <c r="B21" s="207"/>
      <c r="C21" s="208"/>
      <c r="D21" s="208"/>
      <c r="E21" s="208"/>
      <c r="F21" s="208"/>
      <c r="G21" s="208"/>
      <c r="H21" s="208"/>
    </row>
    <row r="22" spans="1:8" ht="26.25" customHeight="1">
      <c r="A22" s="261"/>
      <c r="B22" s="261"/>
      <c r="C22" s="261"/>
      <c r="D22" s="261"/>
      <c r="E22" s="261"/>
      <c r="F22" s="261"/>
      <c r="G22" s="261"/>
      <c r="H22" s="126"/>
    </row>
    <row r="24" ht="16.5">
      <c r="H24" s="12"/>
    </row>
  </sheetData>
  <sheetProtection/>
  <mergeCells count="10">
    <mergeCell ref="A2:H2"/>
    <mergeCell ref="A3:I3"/>
    <mergeCell ref="A4:I4"/>
    <mergeCell ref="A8:H8"/>
    <mergeCell ref="A22:G22"/>
    <mergeCell ref="C10:F10"/>
    <mergeCell ref="G10:I10"/>
    <mergeCell ref="C11:D11"/>
    <mergeCell ref="E11:F11"/>
    <mergeCell ref="G11:H11"/>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DI180"/>
  <sheetViews>
    <sheetView zoomScale="75" zoomScaleNormal="75" workbookViewId="0" topLeftCell="A1">
      <selection activeCell="A1" sqref="A1:N1"/>
    </sheetView>
  </sheetViews>
  <sheetFormatPr defaultColWidth="9.00390625" defaultRowHeight="16.5"/>
  <cols>
    <col min="1" max="1" width="27.125" style="13" customWidth="1"/>
    <col min="2" max="2" width="21.625" style="13" customWidth="1"/>
    <col min="3" max="10" width="14.625" style="13" customWidth="1"/>
    <col min="11" max="12" width="15.625" style="13" customWidth="1"/>
    <col min="13" max="14" width="17.625" style="13" customWidth="1"/>
    <col min="15" max="15" width="10.625" style="43" bestFit="1" customWidth="1"/>
    <col min="16" max="16384" width="9.00390625" style="43" customWidth="1"/>
  </cols>
  <sheetData>
    <row r="1" spans="1:14" s="235" customFormat="1" ht="45.75" customHeight="1">
      <c r="A1" s="301" t="s">
        <v>2</v>
      </c>
      <c r="B1" s="301"/>
      <c r="C1" s="302"/>
      <c r="D1" s="302"/>
      <c r="E1" s="302"/>
      <c r="F1" s="302"/>
      <c r="G1" s="302"/>
      <c r="H1" s="302"/>
      <c r="I1" s="302"/>
      <c r="J1" s="302"/>
      <c r="K1" s="302"/>
      <c r="L1" s="302"/>
      <c r="M1" s="302"/>
      <c r="N1" s="302"/>
    </row>
    <row r="2" spans="1:14" s="235" customFormat="1" ht="43.5" customHeight="1">
      <c r="A2" s="301" t="s">
        <v>17</v>
      </c>
      <c r="B2" s="301"/>
      <c r="C2" s="302"/>
      <c r="D2" s="302"/>
      <c r="E2" s="302"/>
      <c r="F2" s="302"/>
      <c r="G2" s="302"/>
      <c r="H2" s="302"/>
      <c r="I2" s="302"/>
      <c r="J2" s="302"/>
      <c r="K2" s="302"/>
      <c r="L2" s="302"/>
      <c r="M2" s="302"/>
      <c r="N2" s="302"/>
    </row>
    <row r="3" spans="1:3" s="13" customFormat="1" ht="7.5" customHeight="1">
      <c r="A3" s="20"/>
      <c r="B3" s="20"/>
      <c r="C3" s="21"/>
    </row>
    <row r="4" spans="1:2" s="21" customFormat="1" ht="37.5" customHeight="1">
      <c r="A4" s="303" t="s">
        <v>0</v>
      </c>
      <c r="B4" s="303"/>
    </row>
    <row r="5" spans="1:2" s="21" customFormat="1" ht="37.5" customHeight="1">
      <c r="A5" s="303" t="s">
        <v>1</v>
      </c>
      <c r="B5" s="303"/>
    </row>
    <row r="6" s="13" customFormat="1" ht="12.75" customHeight="1"/>
    <row r="7" spans="1:14" s="9" customFormat="1" ht="39.75" customHeight="1">
      <c r="A7" s="77"/>
      <c r="B7" s="79"/>
      <c r="C7" s="304" t="s">
        <v>460</v>
      </c>
      <c r="D7" s="313"/>
      <c r="E7" s="313"/>
      <c r="F7" s="305"/>
      <c r="G7" s="304" t="s">
        <v>461</v>
      </c>
      <c r="H7" s="314"/>
      <c r="I7" s="314"/>
      <c r="J7" s="306"/>
      <c r="K7" s="304" t="s">
        <v>160</v>
      </c>
      <c r="L7" s="305"/>
      <c r="M7" s="304" t="s">
        <v>161</v>
      </c>
      <c r="N7" s="306"/>
    </row>
    <row r="8" spans="1:14" s="9" customFormat="1" ht="33.75" customHeight="1">
      <c r="A8" s="78"/>
      <c r="B8" s="80"/>
      <c r="C8" s="307" t="s">
        <v>162</v>
      </c>
      <c r="D8" s="308"/>
      <c r="E8" s="307" t="s">
        <v>163</v>
      </c>
      <c r="F8" s="308"/>
      <c r="G8" s="307" t="s">
        <v>162</v>
      </c>
      <c r="H8" s="308"/>
      <c r="I8" s="307" t="s">
        <v>163</v>
      </c>
      <c r="J8" s="308"/>
      <c r="K8" s="15"/>
      <c r="L8" s="22"/>
      <c r="M8" s="15"/>
      <c r="N8" s="22"/>
    </row>
    <row r="9" spans="1:14" s="9" customFormat="1" ht="33.75" customHeight="1">
      <c r="A9" s="78"/>
      <c r="B9" s="80"/>
      <c r="C9" s="309"/>
      <c r="D9" s="310"/>
      <c r="E9" s="311" t="s">
        <v>164</v>
      </c>
      <c r="F9" s="312"/>
      <c r="G9" s="309"/>
      <c r="H9" s="310"/>
      <c r="I9" s="311" t="s">
        <v>164</v>
      </c>
      <c r="J9" s="312"/>
      <c r="K9" s="16"/>
      <c r="L9" s="22"/>
      <c r="M9" s="16"/>
      <c r="N9" s="22"/>
    </row>
    <row r="10" spans="1:14" s="9" customFormat="1" ht="33.75" customHeight="1">
      <c r="A10" s="78"/>
      <c r="B10" s="22"/>
      <c r="C10" s="88" t="s">
        <v>165</v>
      </c>
      <c r="D10" s="90" t="s">
        <v>167</v>
      </c>
      <c r="E10" s="88" t="s">
        <v>165</v>
      </c>
      <c r="F10" s="90" t="s">
        <v>167</v>
      </c>
      <c r="G10" s="88" t="s">
        <v>165</v>
      </c>
      <c r="H10" s="90" t="s">
        <v>167</v>
      </c>
      <c r="I10" s="88" t="s">
        <v>165</v>
      </c>
      <c r="J10" s="90" t="s">
        <v>167</v>
      </c>
      <c r="K10" s="92" t="s">
        <v>165</v>
      </c>
      <c r="L10" s="91" t="s">
        <v>167</v>
      </c>
      <c r="M10" s="92" t="s">
        <v>165</v>
      </c>
      <c r="N10" s="91" t="s">
        <v>167</v>
      </c>
    </row>
    <row r="11" spans="1:14" s="9" customFormat="1" ht="16.5" customHeight="1">
      <c r="A11" s="78"/>
      <c r="B11" s="22"/>
      <c r="C11" s="17" t="s">
        <v>35</v>
      </c>
      <c r="D11" s="17" t="s">
        <v>29</v>
      </c>
      <c r="E11" s="17" t="s">
        <v>35</v>
      </c>
      <c r="F11" s="17" t="s">
        <v>29</v>
      </c>
      <c r="G11" s="17" t="s">
        <v>35</v>
      </c>
      <c r="H11" s="17" t="s">
        <v>29</v>
      </c>
      <c r="I11" s="17" t="s">
        <v>35</v>
      </c>
      <c r="J11" s="17" t="s">
        <v>29</v>
      </c>
      <c r="K11" s="17" t="s">
        <v>35</v>
      </c>
      <c r="L11" s="18" t="s">
        <v>29</v>
      </c>
      <c r="M11" s="17" t="s">
        <v>35</v>
      </c>
      <c r="N11" s="18" t="s">
        <v>29</v>
      </c>
    </row>
    <row r="12" spans="1:17" s="9" customFormat="1" ht="16.5" customHeight="1">
      <c r="A12" s="78"/>
      <c r="B12" s="22"/>
      <c r="C12" s="17" t="s">
        <v>32</v>
      </c>
      <c r="D12" s="17" t="s">
        <v>32</v>
      </c>
      <c r="E12" s="17" t="s">
        <v>36</v>
      </c>
      <c r="F12" s="17" t="s">
        <v>32</v>
      </c>
      <c r="G12" s="17" t="s">
        <v>32</v>
      </c>
      <c r="H12" s="17" t="s">
        <v>32</v>
      </c>
      <c r="I12" s="17" t="s">
        <v>36</v>
      </c>
      <c r="J12" s="17" t="s">
        <v>32</v>
      </c>
      <c r="K12" s="17" t="s">
        <v>36</v>
      </c>
      <c r="L12" s="18" t="s">
        <v>32</v>
      </c>
      <c r="M12" s="17" t="s">
        <v>36</v>
      </c>
      <c r="N12" s="18" t="s">
        <v>32</v>
      </c>
      <c r="P12" s="249"/>
      <c r="Q12" s="249"/>
    </row>
    <row r="13" spans="1:113" s="23" customFormat="1" ht="33.75" customHeight="1">
      <c r="A13" s="82" t="s">
        <v>33</v>
      </c>
      <c r="B13" s="86" t="s">
        <v>158</v>
      </c>
      <c r="C13" s="89" t="s">
        <v>166</v>
      </c>
      <c r="D13" s="89" t="s">
        <v>166</v>
      </c>
      <c r="E13" s="89" t="s">
        <v>166</v>
      </c>
      <c r="F13" s="89" t="s">
        <v>166</v>
      </c>
      <c r="G13" s="89" t="s">
        <v>166</v>
      </c>
      <c r="H13" s="89" t="s">
        <v>166</v>
      </c>
      <c r="I13" s="89" t="s">
        <v>166</v>
      </c>
      <c r="J13" s="89" t="s">
        <v>166</v>
      </c>
      <c r="K13" s="89" t="s">
        <v>166</v>
      </c>
      <c r="L13" s="89" t="s">
        <v>166</v>
      </c>
      <c r="M13" s="89" t="s">
        <v>166</v>
      </c>
      <c r="N13" s="89" t="s">
        <v>166</v>
      </c>
      <c r="O13" s="24"/>
      <c r="P13" s="250"/>
      <c r="Q13" s="250"/>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7" s="13" customFormat="1" ht="30" customHeight="1">
      <c r="A14" s="232" t="s">
        <v>569</v>
      </c>
      <c r="B14" s="233" t="s">
        <v>26</v>
      </c>
      <c r="C14" s="209">
        <v>39745</v>
      </c>
      <c r="D14" s="209">
        <v>99081</v>
      </c>
      <c r="E14" s="209" t="s">
        <v>437</v>
      </c>
      <c r="F14" s="209">
        <v>13543</v>
      </c>
      <c r="G14" s="209">
        <v>30481</v>
      </c>
      <c r="H14" s="209">
        <v>22901</v>
      </c>
      <c r="I14" s="209" t="s">
        <v>437</v>
      </c>
      <c r="J14" s="209">
        <v>1666</v>
      </c>
      <c r="K14" s="209" t="s">
        <v>437</v>
      </c>
      <c r="L14" s="209">
        <v>52</v>
      </c>
      <c r="M14" s="209">
        <v>70226</v>
      </c>
      <c r="N14" s="247">
        <v>122034</v>
      </c>
      <c r="O14" s="221"/>
      <c r="P14" s="251"/>
      <c r="Q14" s="251"/>
    </row>
    <row r="15" spans="1:17" s="13" customFormat="1" ht="18" customHeight="1">
      <c r="A15" s="83" t="s">
        <v>570</v>
      </c>
      <c r="B15" s="253" t="s">
        <v>553</v>
      </c>
      <c r="C15" s="209">
        <v>30691</v>
      </c>
      <c r="D15" s="209">
        <v>236908</v>
      </c>
      <c r="E15" s="209" t="s">
        <v>437</v>
      </c>
      <c r="F15" s="209">
        <v>41888</v>
      </c>
      <c r="G15" s="209">
        <v>275054</v>
      </c>
      <c r="H15" s="209">
        <v>211489</v>
      </c>
      <c r="I15" s="209" t="s">
        <v>437</v>
      </c>
      <c r="J15" s="209" t="s">
        <v>437</v>
      </c>
      <c r="K15" s="209" t="s">
        <v>437</v>
      </c>
      <c r="L15" s="209" t="s">
        <v>437</v>
      </c>
      <c r="M15" s="209">
        <v>305745</v>
      </c>
      <c r="N15" s="209">
        <v>448397</v>
      </c>
      <c r="O15" s="221"/>
      <c r="P15" s="251"/>
      <c r="Q15" s="251"/>
    </row>
    <row r="16" spans="1:17" s="13" customFormat="1" ht="18" customHeight="1">
      <c r="A16" s="83" t="s">
        <v>38</v>
      </c>
      <c r="B16" s="253" t="s">
        <v>603</v>
      </c>
      <c r="C16" s="209" t="s">
        <v>437</v>
      </c>
      <c r="D16" s="209">
        <v>2861</v>
      </c>
      <c r="E16" s="209" t="s">
        <v>437</v>
      </c>
      <c r="F16" s="209" t="s">
        <v>437</v>
      </c>
      <c r="G16" s="209" t="s">
        <v>437</v>
      </c>
      <c r="H16" s="209" t="s">
        <v>437</v>
      </c>
      <c r="I16" s="209" t="s">
        <v>437</v>
      </c>
      <c r="J16" s="209" t="s">
        <v>437</v>
      </c>
      <c r="K16" s="209" t="s">
        <v>437</v>
      </c>
      <c r="L16" s="209" t="s">
        <v>437</v>
      </c>
      <c r="M16" s="209" t="s">
        <v>437</v>
      </c>
      <c r="N16" s="209">
        <v>2861</v>
      </c>
      <c r="O16" s="221"/>
      <c r="P16" s="251"/>
      <c r="Q16" s="251"/>
    </row>
    <row r="17" spans="1:17" s="13" customFormat="1" ht="18" customHeight="1">
      <c r="A17" s="83" t="s">
        <v>3</v>
      </c>
      <c r="B17" s="253" t="s">
        <v>4</v>
      </c>
      <c r="C17" s="209">
        <v>2151782</v>
      </c>
      <c r="D17" s="209">
        <v>1635056</v>
      </c>
      <c r="E17" s="209" t="s">
        <v>437</v>
      </c>
      <c r="F17" s="209">
        <v>72605</v>
      </c>
      <c r="G17" s="209">
        <v>451368</v>
      </c>
      <c r="H17" s="209">
        <v>219911</v>
      </c>
      <c r="I17" s="209" t="s">
        <v>437</v>
      </c>
      <c r="J17" s="209">
        <v>1002</v>
      </c>
      <c r="K17" s="209" t="s">
        <v>437</v>
      </c>
      <c r="L17" s="209" t="s">
        <v>437</v>
      </c>
      <c r="M17" s="209">
        <v>2603150</v>
      </c>
      <c r="N17" s="209">
        <v>1854967</v>
      </c>
      <c r="O17" s="221"/>
      <c r="P17" s="251"/>
      <c r="Q17" s="251"/>
    </row>
    <row r="18" spans="1:17" s="13" customFormat="1" ht="18" customHeight="1">
      <c r="A18" s="83" t="s">
        <v>37</v>
      </c>
      <c r="B18" s="253"/>
      <c r="C18" s="209" t="s">
        <v>437</v>
      </c>
      <c r="D18" s="209" t="s">
        <v>437</v>
      </c>
      <c r="E18" s="209" t="s">
        <v>437</v>
      </c>
      <c r="F18" s="209" t="s">
        <v>437</v>
      </c>
      <c r="G18" s="209" t="s">
        <v>437</v>
      </c>
      <c r="H18" s="209" t="s">
        <v>437</v>
      </c>
      <c r="I18" s="209" t="s">
        <v>437</v>
      </c>
      <c r="J18" s="209" t="s">
        <v>437</v>
      </c>
      <c r="K18" s="209" t="s">
        <v>437</v>
      </c>
      <c r="L18" s="209" t="s">
        <v>437</v>
      </c>
      <c r="M18" s="209" t="s">
        <v>437</v>
      </c>
      <c r="N18" s="209" t="s">
        <v>437</v>
      </c>
      <c r="O18" s="221"/>
      <c r="P18" s="251"/>
      <c r="Q18" s="251"/>
    </row>
    <row r="19" spans="1:17" s="13" customFormat="1" ht="30" customHeight="1">
      <c r="A19" s="83" t="s">
        <v>39</v>
      </c>
      <c r="B19" s="233" t="s">
        <v>84</v>
      </c>
      <c r="C19" s="209" t="s">
        <v>437</v>
      </c>
      <c r="D19" s="209" t="s">
        <v>437</v>
      </c>
      <c r="E19" s="209" t="s">
        <v>437</v>
      </c>
      <c r="F19" s="209" t="s">
        <v>437</v>
      </c>
      <c r="G19" s="209" t="s">
        <v>437</v>
      </c>
      <c r="H19" s="209" t="s">
        <v>437</v>
      </c>
      <c r="I19" s="209" t="s">
        <v>437</v>
      </c>
      <c r="J19" s="209" t="s">
        <v>437</v>
      </c>
      <c r="K19" s="209" t="s">
        <v>437</v>
      </c>
      <c r="L19" s="209" t="s">
        <v>437</v>
      </c>
      <c r="M19" s="209" t="s">
        <v>437</v>
      </c>
      <c r="N19" s="209" t="s">
        <v>437</v>
      </c>
      <c r="O19" s="221"/>
      <c r="P19" s="251"/>
      <c r="Q19" s="251"/>
    </row>
    <row r="20" spans="1:17" s="13" customFormat="1" ht="18" customHeight="1">
      <c r="A20" s="83" t="s">
        <v>40</v>
      </c>
      <c r="B20" s="233" t="s">
        <v>85</v>
      </c>
      <c r="C20" s="209">
        <v>82</v>
      </c>
      <c r="D20" s="209">
        <v>1523</v>
      </c>
      <c r="E20" s="209" t="s">
        <v>437</v>
      </c>
      <c r="F20" s="209">
        <v>1</v>
      </c>
      <c r="G20" s="209" t="s">
        <v>437</v>
      </c>
      <c r="H20" s="209" t="s">
        <v>437</v>
      </c>
      <c r="I20" s="209" t="s">
        <v>437</v>
      </c>
      <c r="J20" s="209" t="s">
        <v>437</v>
      </c>
      <c r="K20" s="209" t="s">
        <v>437</v>
      </c>
      <c r="L20" s="209" t="s">
        <v>437</v>
      </c>
      <c r="M20" s="209">
        <v>82</v>
      </c>
      <c r="N20" s="209">
        <v>1523</v>
      </c>
      <c r="O20" s="221"/>
      <c r="P20" s="251"/>
      <c r="Q20" s="251"/>
    </row>
    <row r="21" spans="1:17" s="13" customFormat="1" ht="18" customHeight="1">
      <c r="A21" s="83" t="s">
        <v>529</v>
      </c>
      <c r="B21" s="233" t="s">
        <v>27</v>
      </c>
      <c r="C21" s="209" t="s">
        <v>437</v>
      </c>
      <c r="D21" s="209">
        <v>92570</v>
      </c>
      <c r="E21" s="209" t="s">
        <v>437</v>
      </c>
      <c r="F21" s="209" t="s">
        <v>437</v>
      </c>
      <c r="G21" s="209">
        <v>500</v>
      </c>
      <c r="H21" s="209">
        <v>25962</v>
      </c>
      <c r="I21" s="209" t="s">
        <v>437</v>
      </c>
      <c r="J21" s="209" t="s">
        <v>437</v>
      </c>
      <c r="K21" s="209" t="s">
        <v>437</v>
      </c>
      <c r="L21" s="209" t="s">
        <v>437</v>
      </c>
      <c r="M21" s="209">
        <v>500</v>
      </c>
      <c r="N21" s="209">
        <v>118532</v>
      </c>
      <c r="O21" s="221"/>
      <c r="P21" s="251"/>
      <c r="Q21" s="251"/>
    </row>
    <row r="22" spans="1:17" s="13" customFormat="1" ht="18" customHeight="1">
      <c r="A22" s="83" t="s">
        <v>41</v>
      </c>
      <c r="B22" s="233" t="s">
        <v>601</v>
      </c>
      <c r="C22" s="209">
        <v>23</v>
      </c>
      <c r="D22" s="209">
        <v>664872</v>
      </c>
      <c r="E22" s="209" t="s">
        <v>437</v>
      </c>
      <c r="F22" s="209">
        <v>26605</v>
      </c>
      <c r="G22" s="209">
        <v>1033086</v>
      </c>
      <c r="H22" s="209">
        <v>725815</v>
      </c>
      <c r="I22" s="209" t="s">
        <v>437</v>
      </c>
      <c r="J22" s="209">
        <v>2088</v>
      </c>
      <c r="K22" s="209" t="s">
        <v>437</v>
      </c>
      <c r="L22" s="209" t="s">
        <v>437</v>
      </c>
      <c r="M22" s="209">
        <v>1033109</v>
      </c>
      <c r="N22" s="209">
        <v>1390687</v>
      </c>
      <c r="O22" s="221"/>
      <c r="P22" s="251"/>
      <c r="Q22" s="251"/>
    </row>
    <row r="23" spans="1:17" s="13" customFormat="1" ht="18" customHeight="1">
      <c r="A23" s="83" t="s">
        <v>42</v>
      </c>
      <c r="B23" s="233" t="s">
        <v>582</v>
      </c>
      <c r="C23" s="209" t="s">
        <v>437</v>
      </c>
      <c r="D23" s="209">
        <v>160289</v>
      </c>
      <c r="E23" s="209" t="s">
        <v>437</v>
      </c>
      <c r="F23" s="209">
        <v>8718</v>
      </c>
      <c r="G23" s="209" t="s">
        <v>437</v>
      </c>
      <c r="H23" s="209" t="s">
        <v>437</v>
      </c>
      <c r="I23" s="209" t="s">
        <v>437</v>
      </c>
      <c r="J23" s="209" t="s">
        <v>437</v>
      </c>
      <c r="K23" s="209" t="s">
        <v>437</v>
      </c>
      <c r="L23" s="209" t="s">
        <v>437</v>
      </c>
      <c r="M23" s="209" t="s">
        <v>437</v>
      </c>
      <c r="N23" s="209">
        <v>160289</v>
      </c>
      <c r="O23" s="221"/>
      <c r="P23" s="251"/>
      <c r="Q23" s="251"/>
    </row>
    <row r="24" spans="1:17" s="13" customFormat="1" ht="30" customHeight="1">
      <c r="A24" s="83" t="s">
        <v>43</v>
      </c>
      <c r="B24" s="233"/>
      <c r="C24" s="209" t="s">
        <v>437</v>
      </c>
      <c r="D24" s="209" t="s">
        <v>437</v>
      </c>
      <c r="E24" s="209" t="s">
        <v>437</v>
      </c>
      <c r="F24" s="209" t="s">
        <v>437</v>
      </c>
      <c r="G24" s="209" t="s">
        <v>437</v>
      </c>
      <c r="H24" s="209" t="s">
        <v>437</v>
      </c>
      <c r="I24" s="209" t="s">
        <v>437</v>
      </c>
      <c r="J24" s="209" t="s">
        <v>437</v>
      </c>
      <c r="K24" s="209" t="s">
        <v>437</v>
      </c>
      <c r="L24" s="209" t="s">
        <v>437</v>
      </c>
      <c r="M24" s="209" t="s">
        <v>437</v>
      </c>
      <c r="N24" s="209" t="s">
        <v>437</v>
      </c>
      <c r="O24" s="221"/>
      <c r="P24" s="251"/>
      <c r="Q24" s="251"/>
    </row>
    <row r="25" spans="1:17" s="13" customFormat="1" ht="18" customHeight="1">
      <c r="A25" s="83" t="s">
        <v>530</v>
      </c>
      <c r="B25" s="233" t="s">
        <v>550</v>
      </c>
      <c r="C25" s="209" t="s">
        <v>437</v>
      </c>
      <c r="D25" s="209">
        <v>19</v>
      </c>
      <c r="E25" s="209" t="s">
        <v>437</v>
      </c>
      <c r="F25" s="209" t="s">
        <v>437</v>
      </c>
      <c r="G25" s="209">
        <v>57770</v>
      </c>
      <c r="H25" s="209">
        <v>22277</v>
      </c>
      <c r="I25" s="209" t="s">
        <v>437</v>
      </c>
      <c r="J25" s="209">
        <v>4</v>
      </c>
      <c r="K25" s="209" t="s">
        <v>437</v>
      </c>
      <c r="L25" s="209" t="s">
        <v>437</v>
      </c>
      <c r="M25" s="209">
        <v>57770</v>
      </c>
      <c r="N25" s="209">
        <v>22296</v>
      </c>
      <c r="O25" s="221"/>
      <c r="P25" s="251"/>
      <c r="Q25" s="251"/>
    </row>
    <row r="26" spans="1:17" s="13" customFormat="1" ht="18" customHeight="1">
      <c r="A26" s="83" t="s">
        <v>531</v>
      </c>
      <c r="B26" s="233" t="s">
        <v>518</v>
      </c>
      <c r="C26" s="209">
        <v>1596</v>
      </c>
      <c r="D26" s="209">
        <v>513836</v>
      </c>
      <c r="E26" s="209" t="s">
        <v>437</v>
      </c>
      <c r="F26" s="209" t="s">
        <v>437</v>
      </c>
      <c r="G26" s="209" t="s">
        <v>437</v>
      </c>
      <c r="H26" s="209">
        <v>119</v>
      </c>
      <c r="I26" s="209" t="s">
        <v>437</v>
      </c>
      <c r="J26" s="209" t="s">
        <v>437</v>
      </c>
      <c r="K26" s="209" t="s">
        <v>437</v>
      </c>
      <c r="L26" s="209">
        <v>4769</v>
      </c>
      <c r="M26" s="209">
        <v>1596</v>
      </c>
      <c r="N26" s="209">
        <v>518724</v>
      </c>
      <c r="O26" s="221"/>
      <c r="P26" s="251"/>
      <c r="Q26" s="251"/>
    </row>
    <row r="27" spans="1:17" s="13" customFormat="1" ht="18" customHeight="1">
      <c r="A27" s="83" t="s">
        <v>44</v>
      </c>
      <c r="B27" s="233" t="s">
        <v>89</v>
      </c>
      <c r="C27" s="209" t="s">
        <v>437</v>
      </c>
      <c r="D27" s="209" t="s">
        <v>437</v>
      </c>
      <c r="E27" s="209" t="s">
        <v>437</v>
      </c>
      <c r="F27" s="209" t="s">
        <v>437</v>
      </c>
      <c r="G27" s="209" t="s">
        <v>437</v>
      </c>
      <c r="H27" s="209" t="s">
        <v>437</v>
      </c>
      <c r="I27" s="209" t="s">
        <v>437</v>
      </c>
      <c r="J27" s="209" t="s">
        <v>437</v>
      </c>
      <c r="K27" s="209" t="s">
        <v>437</v>
      </c>
      <c r="L27" s="209" t="s">
        <v>437</v>
      </c>
      <c r="M27" s="209" t="s">
        <v>437</v>
      </c>
      <c r="N27" s="209" t="s">
        <v>437</v>
      </c>
      <c r="O27" s="221"/>
      <c r="P27" s="251"/>
      <c r="Q27" s="251"/>
    </row>
    <row r="28" spans="1:17" s="13" customFormat="1" ht="18" customHeight="1">
      <c r="A28" s="83" t="s">
        <v>45</v>
      </c>
      <c r="B28" s="233" t="s">
        <v>91</v>
      </c>
      <c r="C28" s="209">
        <v>3010272</v>
      </c>
      <c r="D28" s="209">
        <v>3646492</v>
      </c>
      <c r="E28" s="209" t="s">
        <v>437</v>
      </c>
      <c r="F28" s="209">
        <v>684</v>
      </c>
      <c r="G28" s="209">
        <v>79</v>
      </c>
      <c r="H28" s="209">
        <v>759</v>
      </c>
      <c r="I28" s="209" t="s">
        <v>437</v>
      </c>
      <c r="J28" s="209" t="s">
        <v>437</v>
      </c>
      <c r="K28" s="209" t="s">
        <v>437</v>
      </c>
      <c r="L28" s="209" t="s">
        <v>437</v>
      </c>
      <c r="M28" s="209">
        <v>3010351</v>
      </c>
      <c r="N28" s="209">
        <v>3647251</v>
      </c>
      <c r="O28" s="221"/>
      <c r="P28" s="251"/>
      <c r="Q28" s="251"/>
    </row>
    <row r="29" spans="1:17" s="13" customFormat="1" ht="30" customHeight="1">
      <c r="A29" s="83" t="s">
        <v>600</v>
      </c>
      <c r="B29" s="81"/>
      <c r="C29" s="209" t="s">
        <v>437</v>
      </c>
      <c r="D29" s="209" t="s">
        <v>437</v>
      </c>
      <c r="E29" s="209" t="s">
        <v>437</v>
      </c>
      <c r="F29" s="209" t="s">
        <v>437</v>
      </c>
      <c r="G29" s="209" t="s">
        <v>437</v>
      </c>
      <c r="H29" s="209" t="s">
        <v>437</v>
      </c>
      <c r="I29" s="209" t="s">
        <v>437</v>
      </c>
      <c r="J29" s="209" t="s">
        <v>437</v>
      </c>
      <c r="K29" s="209" t="s">
        <v>437</v>
      </c>
      <c r="L29" s="209" t="s">
        <v>437</v>
      </c>
      <c r="M29" s="209" t="s">
        <v>437</v>
      </c>
      <c r="N29" s="209" t="s">
        <v>437</v>
      </c>
      <c r="O29" s="221"/>
      <c r="P29" s="251"/>
      <c r="Q29" s="251"/>
    </row>
    <row r="30" spans="1:17" s="13" customFormat="1" ht="17.25" customHeight="1">
      <c r="A30" s="83" t="s">
        <v>47</v>
      </c>
      <c r="B30" s="233" t="s">
        <v>551</v>
      </c>
      <c r="C30" s="209">
        <v>503631</v>
      </c>
      <c r="D30" s="209">
        <v>5263701</v>
      </c>
      <c r="E30" s="209" t="s">
        <v>437</v>
      </c>
      <c r="F30" s="209">
        <v>2566</v>
      </c>
      <c r="G30" s="209" t="s">
        <v>437</v>
      </c>
      <c r="H30" s="209">
        <v>27</v>
      </c>
      <c r="I30" s="209" t="s">
        <v>437</v>
      </c>
      <c r="J30" s="209" t="s">
        <v>437</v>
      </c>
      <c r="K30" s="209" t="s">
        <v>437</v>
      </c>
      <c r="L30" s="209" t="s">
        <v>437</v>
      </c>
      <c r="M30" s="209">
        <v>503631</v>
      </c>
      <c r="N30" s="209">
        <v>5263728</v>
      </c>
      <c r="O30" s="221"/>
      <c r="P30" s="251"/>
      <c r="Q30" s="251"/>
    </row>
    <row r="31" spans="1:17" s="13" customFormat="1" ht="17.25" customHeight="1">
      <c r="A31" s="83" t="s">
        <v>532</v>
      </c>
      <c r="B31" s="233" t="s">
        <v>552</v>
      </c>
      <c r="C31" s="209" t="s">
        <v>437</v>
      </c>
      <c r="D31" s="209">
        <v>22342</v>
      </c>
      <c r="E31" s="209" t="s">
        <v>437</v>
      </c>
      <c r="F31" s="209">
        <v>42</v>
      </c>
      <c r="G31" s="209">
        <v>738</v>
      </c>
      <c r="H31" s="209">
        <v>9038</v>
      </c>
      <c r="I31" s="209" t="s">
        <v>437</v>
      </c>
      <c r="J31" s="209">
        <v>991</v>
      </c>
      <c r="K31" s="209" t="s">
        <v>437</v>
      </c>
      <c r="L31" s="209" t="s">
        <v>437</v>
      </c>
      <c r="M31" s="209">
        <v>738</v>
      </c>
      <c r="N31" s="209">
        <v>31380</v>
      </c>
      <c r="O31" s="221"/>
      <c r="P31" s="251"/>
      <c r="Q31" s="251"/>
    </row>
    <row r="32" spans="1:17" s="13" customFormat="1" ht="17.25" customHeight="1">
      <c r="A32" s="83" t="s">
        <v>95</v>
      </c>
      <c r="B32" s="81"/>
      <c r="C32" s="209" t="s">
        <v>437</v>
      </c>
      <c r="D32" s="209" t="s">
        <v>437</v>
      </c>
      <c r="E32" s="209" t="s">
        <v>437</v>
      </c>
      <c r="F32" s="209" t="s">
        <v>437</v>
      </c>
      <c r="G32" s="209" t="s">
        <v>437</v>
      </c>
      <c r="H32" s="209" t="s">
        <v>437</v>
      </c>
      <c r="I32" s="209" t="s">
        <v>437</v>
      </c>
      <c r="J32" s="209" t="s">
        <v>437</v>
      </c>
      <c r="K32" s="209" t="s">
        <v>437</v>
      </c>
      <c r="L32" s="209" t="s">
        <v>437</v>
      </c>
      <c r="M32" s="209" t="s">
        <v>437</v>
      </c>
      <c r="N32" s="209" t="s">
        <v>437</v>
      </c>
      <c r="O32" s="221"/>
      <c r="P32" s="251"/>
      <c r="Q32" s="251"/>
    </row>
    <row r="33" spans="1:17" s="13" customFormat="1" ht="17.25" customHeight="1">
      <c r="A33" s="83" t="s">
        <v>48</v>
      </c>
      <c r="B33" s="81"/>
      <c r="C33" s="209" t="s">
        <v>437</v>
      </c>
      <c r="D33" s="209" t="s">
        <v>437</v>
      </c>
      <c r="E33" s="209" t="s">
        <v>437</v>
      </c>
      <c r="F33" s="209" t="s">
        <v>437</v>
      </c>
      <c r="G33" s="209" t="s">
        <v>437</v>
      </c>
      <c r="H33" s="209" t="s">
        <v>437</v>
      </c>
      <c r="I33" s="209" t="s">
        <v>437</v>
      </c>
      <c r="J33" s="209" t="s">
        <v>437</v>
      </c>
      <c r="K33" s="209" t="s">
        <v>437</v>
      </c>
      <c r="L33" s="209" t="s">
        <v>437</v>
      </c>
      <c r="M33" s="209" t="s">
        <v>437</v>
      </c>
      <c r="N33" s="209" t="s">
        <v>437</v>
      </c>
      <c r="O33" s="221"/>
      <c r="P33" s="251"/>
      <c r="Q33" s="251"/>
    </row>
    <row r="34" spans="1:17" s="13" customFormat="1" ht="30" customHeight="1">
      <c r="A34" s="83" t="s">
        <v>49</v>
      </c>
      <c r="B34" s="233" t="s">
        <v>97</v>
      </c>
      <c r="C34" s="209">
        <v>291</v>
      </c>
      <c r="D34" s="209">
        <v>212836</v>
      </c>
      <c r="E34" s="209" t="s">
        <v>437</v>
      </c>
      <c r="F34" s="209">
        <v>1394</v>
      </c>
      <c r="G34" s="209">
        <v>60542</v>
      </c>
      <c r="H34" s="209">
        <v>8092</v>
      </c>
      <c r="I34" s="209" t="s">
        <v>437</v>
      </c>
      <c r="J34" s="209" t="s">
        <v>437</v>
      </c>
      <c r="K34" s="209" t="s">
        <v>437</v>
      </c>
      <c r="L34" s="209" t="s">
        <v>437</v>
      </c>
      <c r="M34" s="209">
        <v>60833</v>
      </c>
      <c r="N34" s="209">
        <v>220928</v>
      </c>
      <c r="O34" s="221"/>
      <c r="P34" s="251"/>
      <c r="Q34" s="251"/>
    </row>
    <row r="35" spans="1:17" s="13" customFormat="1" ht="17.25" customHeight="1">
      <c r="A35" s="83" t="s">
        <v>533</v>
      </c>
      <c r="B35" s="233"/>
      <c r="C35" s="209" t="s">
        <v>437</v>
      </c>
      <c r="D35" s="209" t="s">
        <v>437</v>
      </c>
      <c r="E35" s="209" t="s">
        <v>437</v>
      </c>
      <c r="F35" s="209" t="s">
        <v>437</v>
      </c>
      <c r="G35" s="209" t="s">
        <v>437</v>
      </c>
      <c r="H35" s="209" t="s">
        <v>437</v>
      </c>
      <c r="I35" s="209" t="s">
        <v>437</v>
      </c>
      <c r="J35" s="209" t="s">
        <v>437</v>
      </c>
      <c r="K35" s="209" t="s">
        <v>437</v>
      </c>
      <c r="L35" s="209" t="s">
        <v>437</v>
      </c>
      <c r="M35" s="209" t="s">
        <v>437</v>
      </c>
      <c r="N35" s="209" t="s">
        <v>437</v>
      </c>
      <c r="O35" s="221"/>
      <c r="P35" s="251"/>
      <c r="Q35" s="251"/>
    </row>
    <row r="36" spans="1:17" s="13" customFormat="1" ht="17.25" customHeight="1">
      <c r="A36" s="83" t="s">
        <v>534</v>
      </c>
      <c r="B36" s="233" t="s">
        <v>602</v>
      </c>
      <c r="C36" s="209" t="s">
        <v>437</v>
      </c>
      <c r="D36" s="209">
        <v>4429</v>
      </c>
      <c r="E36" s="209" t="s">
        <v>437</v>
      </c>
      <c r="F36" s="209" t="s">
        <v>437</v>
      </c>
      <c r="G36" s="209">
        <v>448787</v>
      </c>
      <c r="H36" s="209">
        <v>133442</v>
      </c>
      <c r="I36" s="209" t="s">
        <v>437</v>
      </c>
      <c r="J36" s="209" t="s">
        <v>437</v>
      </c>
      <c r="K36" s="209" t="s">
        <v>437</v>
      </c>
      <c r="L36" s="209" t="s">
        <v>437</v>
      </c>
      <c r="M36" s="209">
        <v>448787</v>
      </c>
      <c r="N36" s="209">
        <v>137871</v>
      </c>
      <c r="O36" s="221"/>
      <c r="P36" s="251"/>
      <c r="Q36" s="251"/>
    </row>
    <row r="37" spans="1:19" ht="17.25" customHeight="1">
      <c r="A37" s="83" t="s">
        <v>611</v>
      </c>
      <c r="B37" s="233" t="s">
        <v>612</v>
      </c>
      <c r="C37" s="209">
        <v>996491</v>
      </c>
      <c r="D37" s="209">
        <v>612235</v>
      </c>
      <c r="E37" s="209" t="s">
        <v>437</v>
      </c>
      <c r="F37" s="209">
        <v>7279</v>
      </c>
      <c r="G37" s="209">
        <v>409404</v>
      </c>
      <c r="H37" s="209">
        <v>80968</v>
      </c>
      <c r="I37" s="209" t="s">
        <v>437</v>
      </c>
      <c r="J37" s="209" t="s">
        <v>437</v>
      </c>
      <c r="K37" s="209" t="s">
        <v>437</v>
      </c>
      <c r="L37" s="209">
        <v>544</v>
      </c>
      <c r="M37" s="209">
        <v>1405895</v>
      </c>
      <c r="N37" s="209">
        <v>693747</v>
      </c>
      <c r="O37" s="245"/>
      <c r="P37" s="252"/>
      <c r="Q37" s="251"/>
      <c r="R37" s="13"/>
      <c r="S37" s="13"/>
    </row>
    <row r="38" spans="1:19" ht="17.25" customHeight="1">
      <c r="A38" s="84" t="s">
        <v>571</v>
      </c>
      <c r="B38" s="234" t="s">
        <v>572</v>
      </c>
      <c r="C38" s="210" t="s">
        <v>437</v>
      </c>
      <c r="D38" s="210" t="s">
        <v>437</v>
      </c>
      <c r="E38" s="210" t="s">
        <v>437</v>
      </c>
      <c r="F38" s="210" t="s">
        <v>437</v>
      </c>
      <c r="G38" s="210" t="s">
        <v>437</v>
      </c>
      <c r="H38" s="210" t="s">
        <v>437</v>
      </c>
      <c r="I38" s="210" t="s">
        <v>437</v>
      </c>
      <c r="J38" s="210" t="s">
        <v>437</v>
      </c>
      <c r="K38" s="210" t="s">
        <v>437</v>
      </c>
      <c r="L38" s="210" t="s">
        <v>437</v>
      </c>
      <c r="M38" s="210" t="s">
        <v>437</v>
      </c>
      <c r="N38" s="210" t="s">
        <v>437</v>
      </c>
      <c r="O38" s="245"/>
      <c r="P38" s="252"/>
      <c r="Q38" s="251"/>
      <c r="R38" s="13"/>
      <c r="S38" s="13"/>
    </row>
    <row r="39" spans="1:19" ht="30" customHeight="1">
      <c r="A39" s="83" t="s">
        <v>50</v>
      </c>
      <c r="B39" s="233"/>
      <c r="C39" s="209" t="s">
        <v>437</v>
      </c>
      <c r="D39" s="209" t="s">
        <v>437</v>
      </c>
      <c r="E39" s="209" t="s">
        <v>437</v>
      </c>
      <c r="F39" s="209" t="s">
        <v>437</v>
      </c>
      <c r="G39" s="209">
        <v>213992</v>
      </c>
      <c r="H39" s="209">
        <v>146994</v>
      </c>
      <c r="I39" s="209" t="s">
        <v>437</v>
      </c>
      <c r="J39" s="209" t="s">
        <v>437</v>
      </c>
      <c r="K39" s="209" t="s">
        <v>437</v>
      </c>
      <c r="L39" s="209" t="s">
        <v>437</v>
      </c>
      <c r="M39" s="209">
        <v>213992</v>
      </c>
      <c r="N39" s="247">
        <v>146994</v>
      </c>
      <c r="O39" s="245"/>
      <c r="P39" s="252"/>
      <c r="Q39" s="251"/>
      <c r="R39" s="13"/>
      <c r="S39" s="13"/>
    </row>
    <row r="40" spans="1:19" ht="17.25" customHeight="1">
      <c r="A40" s="83" t="s">
        <v>535</v>
      </c>
      <c r="B40" s="253" t="s">
        <v>514</v>
      </c>
      <c r="C40" s="209">
        <v>523113</v>
      </c>
      <c r="D40" s="209">
        <v>1691675</v>
      </c>
      <c r="E40" s="209" t="s">
        <v>437</v>
      </c>
      <c r="F40" s="209" t="s">
        <v>437</v>
      </c>
      <c r="G40" s="209" t="s">
        <v>437</v>
      </c>
      <c r="H40" s="209" t="s">
        <v>437</v>
      </c>
      <c r="I40" s="209" t="s">
        <v>437</v>
      </c>
      <c r="J40" s="209" t="s">
        <v>437</v>
      </c>
      <c r="K40" s="209" t="s">
        <v>437</v>
      </c>
      <c r="L40" s="209" t="s">
        <v>437</v>
      </c>
      <c r="M40" s="209">
        <v>523113</v>
      </c>
      <c r="N40" s="209">
        <v>1691675</v>
      </c>
      <c r="O40" s="245"/>
      <c r="P40" s="252"/>
      <c r="Q40" s="251"/>
      <c r="R40" s="13"/>
      <c r="S40" s="13"/>
    </row>
    <row r="41" spans="1:19" ht="17.25" customHeight="1">
      <c r="A41" s="83" t="s">
        <v>51</v>
      </c>
      <c r="B41" s="81"/>
      <c r="C41" s="209" t="s">
        <v>437</v>
      </c>
      <c r="D41" s="209" t="s">
        <v>437</v>
      </c>
      <c r="E41" s="209" t="s">
        <v>437</v>
      </c>
      <c r="F41" s="209" t="s">
        <v>437</v>
      </c>
      <c r="G41" s="209" t="s">
        <v>437</v>
      </c>
      <c r="H41" s="209" t="s">
        <v>437</v>
      </c>
      <c r="I41" s="209" t="s">
        <v>437</v>
      </c>
      <c r="J41" s="209" t="s">
        <v>437</v>
      </c>
      <c r="K41" s="209" t="s">
        <v>437</v>
      </c>
      <c r="L41" s="209" t="s">
        <v>437</v>
      </c>
      <c r="M41" s="209" t="s">
        <v>437</v>
      </c>
      <c r="N41" s="209" t="s">
        <v>437</v>
      </c>
      <c r="O41" s="245"/>
      <c r="P41" s="252"/>
      <c r="Q41" s="251"/>
      <c r="R41" s="13"/>
      <c r="S41" s="13"/>
    </row>
    <row r="42" spans="1:19" ht="17.25" customHeight="1">
      <c r="A42" s="83" t="s">
        <v>52</v>
      </c>
      <c r="B42" s="233" t="s">
        <v>99</v>
      </c>
      <c r="C42" s="209">
        <v>69330</v>
      </c>
      <c r="D42" s="209">
        <v>297840</v>
      </c>
      <c r="E42" s="209" t="s">
        <v>437</v>
      </c>
      <c r="F42" s="209">
        <v>92</v>
      </c>
      <c r="G42" s="209" t="s">
        <v>437</v>
      </c>
      <c r="H42" s="209" t="s">
        <v>437</v>
      </c>
      <c r="I42" s="209" t="s">
        <v>437</v>
      </c>
      <c r="J42" s="209" t="s">
        <v>437</v>
      </c>
      <c r="K42" s="209" t="s">
        <v>437</v>
      </c>
      <c r="L42" s="209" t="s">
        <v>437</v>
      </c>
      <c r="M42" s="209">
        <v>69330</v>
      </c>
      <c r="N42" s="209">
        <v>297840</v>
      </c>
      <c r="O42" s="245"/>
      <c r="P42" s="252"/>
      <c r="Q42" s="251"/>
      <c r="R42" s="13"/>
      <c r="S42" s="13"/>
    </row>
    <row r="43" spans="1:19" ht="17.25" customHeight="1">
      <c r="A43" s="83" t="s">
        <v>53</v>
      </c>
      <c r="B43" s="233" t="s">
        <v>102</v>
      </c>
      <c r="C43" s="209" t="s">
        <v>437</v>
      </c>
      <c r="D43" s="209" t="s">
        <v>437</v>
      </c>
      <c r="E43" s="209" t="s">
        <v>437</v>
      </c>
      <c r="F43" s="209" t="s">
        <v>437</v>
      </c>
      <c r="G43" s="209" t="s">
        <v>437</v>
      </c>
      <c r="H43" s="209" t="s">
        <v>437</v>
      </c>
      <c r="I43" s="209" t="s">
        <v>437</v>
      </c>
      <c r="J43" s="209" t="s">
        <v>437</v>
      </c>
      <c r="K43" s="209" t="s">
        <v>437</v>
      </c>
      <c r="L43" s="209" t="s">
        <v>437</v>
      </c>
      <c r="M43" s="209" t="s">
        <v>437</v>
      </c>
      <c r="N43" s="209" t="s">
        <v>437</v>
      </c>
      <c r="O43" s="245"/>
      <c r="P43" s="252"/>
      <c r="Q43" s="251"/>
      <c r="R43" s="13"/>
      <c r="S43" s="13"/>
    </row>
    <row r="44" spans="1:19" ht="30" customHeight="1">
      <c r="A44" s="83" t="s">
        <v>54</v>
      </c>
      <c r="B44" s="233" t="s">
        <v>104</v>
      </c>
      <c r="C44" s="209">
        <v>4491268</v>
      </c>
      <c r="D44" s="209">
        <v>2216267</v>
      </c>
      <c r="E44" s="209" t="s">
        <v>437</v>
      </c>
      <c r="F44" s="209">
        <v>127</v>
      </c>
      <c r="G44" s="209">
        <v>730199</v>
      </c>
      <c r="H44" s="209">
        <v>1389940</v>
      </c>
      <c r="I44" s="209" t="s">
        <v>437</v>
      </c>
      <c r="J44" s="209" t="s">
        <v>437</v>
      </c>
      <c r="K44" s="209" t="s">
        <v>437</v>
      </c>
      <c r="L44" s="209" t="s">
        <v>437</v>
      </c>
      <c r="M44" s="209">
        <v>5221467</v>
      </c>
      <c r="N44" s="209">
        <v>3606207</v>
      </c>
      <c r="O44" s="245"/>
      <c r="P44" s="252"/>
      <c r="Q44" s="251"/>
      <c r="R44" s="13"/>
      <c r="S44" s="13"/>
    </row>
    <row r="45" spans="1:19" ht="17.25" customHeight="1">
      <c r="A45" s="83" t="s">
        <v>55</v>
      </c>
      <c r="B45" s="253" t="s">
        <v>106</v>
      </c>
      <c r="C45" s="209" t="s">
        <v>437</v>
      </c>
      <c r="D45" s="209">
        <v>592</v>
      </c>
      <c r="E45" s="209" t="s">
        <v>437</v>
      </c>
      <c r="F45" s="209" t="s">
        <v>437</v>
      </c>
      <c r="G45" s="209" t="s">
        <v>437</v>
      </c>
      <c r="H45" s="209" t="s">
        <v>437</v>
      </c>
      <c r="I45" s="209" t="s">
        <v>437</v>
      </c>
      <c r="J45" s="209" t="s">
        <v>437</v>
      </c>
      <c r="K45" s="209" t="s">
        <v>437</v>
      </c>
      <c r="L45" s="209" t="s">
        <v>437</v>
      </c>
      <c r="M45" s="209" t="s">
        <v>437</v>
      </c>
      <c r="N45" s="209">
        <v>592</v>
      </c>
      <c r="O45" s="245"/>
      <c r="P45" s="252"/>
      <c r="Q45" s="251"/>
      <c r="R45" s="13"/>
      <c r="S45" s="13"/>
    </row>
    <row r="46" spans="1:19" ht="17.25" customHeight="1">
      <c r="A46" s="83" t="s">
        <v>58</v>
      </c>
      <c r="B46" s="233" t="s">
        <v>573</v>
      </c>
      <c r="C46" s="209">
        <v>122769</v>
      </c>
      <c r="D46" s="209">
        <v>661942</v>
      </c>
      <c r="E46" s="209" t="s">
        <v>437</v>
      </c>
      <c r="F46" s="209">
        <v>74860</v>
      </c>
      <c r="G46" s="209">
        <v>608105</v>
      </c>
      <c r="H46" s="209">
        <v>176244</v>
      </c>
      <c r="I46" s="209" t="s">
        <v>437</v>
      </c>
      <c r="J46" s="209">
        <v>3264</v>
      </c>
      <c r="K46" s="209" t="s">
        <v>437</v>
      </c>
      <c r="L46" s="209">
        <v>97</v>
      </c>
      <c r="M46" s="209">
        <v>730874</v>
      </c>
      <c r="N46" s="209">
        <v>838283</v>
      </c>
      <c r="O46" s="245"/>
      <c r="P46" s="252"/>
      <c r="Q46" s="251"/>
      <c r="R46" s="13"/>
      <c r="S46" s="13"/>
    </row>
    <row r="47" spans="1:19" ht="17.25" customHeight="1">
      <c r="A47" s="83" t="s">
        <v>59</v>
      </c>
      <c r="B47" s="81"/>
      <c r="C47" s="209" t="s">
        <v>437</v>
      </c>
      <c r="D47" s="209" t="s">
        <v>437</v>
      </c>
      <c r="E47" s="209" t="s">
        <v>437</v>
      </c>
      <c r="F47" s="209" t="s">
        <v>437</v>
      </c>
      <c r="G47" s="209" t="s">
        <v>437</v>
      </c>
      <c r="H47" s="209" t="s">
        <v>437</v>
      </c>
      <c r="I47" s="209" t="s">
        <v>437</v>
      </c>
      <c r="J47" s="209" t="s">
        <v>437</v>
      </c>
      <c r="K47" s="209" t="s">
        <v>437</v>
      </c>
      <c r="L47" s="209" t="s">
        <v>437</v>
      </c>
      <c r="M47" s="209" t="s">
        <v>437</v>
      </c>
      <c r="N47" s="209" t="s">
        <v>437</v>
      </c>
      <c r="O47" s="245"/>
      <c r="P47" s="252"/>
      <c r="Q47" s="251"/>
      <c r="R47" s="13"/>
      <c r="S47" s="13"/>
    </row>
    <row r="48" spans="1:19" ht="17.25" customHeight="1">
      <c r="A48" s="83" t="s">
        <v>60</v>
      </c>
      <c r="B48" s="233" t="s">
        <v>574</v>
      </c>
      <c r="C48" s="209">
        <v>485890</v>
      </c>
      <c r="D48" s="209">
        <v>322472</v>
      </c>
      <c r="E48" s="209" t="s">
        <v>437</v>
      </c>
      <c r="F48" s="209">
        <v>2576</v>
      </c>
      <c r="G48" s="209">
        <v>34851</v>
      </c>
      <c r="H48" s="209">
        <v>90816</v>
      </c>
      <c r="I48" s="209" t="s">
        <v>437</v>
      </c>
      <c r="J48" s="209" t="s">
        <v>437</v>
      </c>
      <c r="K48" s="209" t="s">
        <v>437</v>
      </c>
      <c r="L48" s="209">
        <v>778</v>
      </c>
      <c r="M48" s="209">
        <v>520741</v>
      </c>
      <c r="N48" s="209">
        <v>414066</v>
      </c>
      <c r="O48" s="245"/>
      <c r="P48" s="252"/>
      <c r="Q48" s="251"/>
      <c r="R48" s="13"/>
      <c r="S48" s="13"/>
    </row>
    <row r="49" spans="1:19" ht="30" customHeight="1">
      <c r="A49" s="83" t="s">
        <v>536</v>
      </c>
      <c r="B49" s="233" t="s">
        <v>575</v>
      </c>
      <c r="C49" s="209">
        <v>158433</v>
      </c>
      <c r="D49" s="209">
        <v>41160</v>
      </c>
      <c r="E49" s="209" t="s">
        <v>437</v>
      </c>
      <c r="F49" s="209" t="s">
        <v>437</v>
      </c>
      <c r="G49" s="209">
        <v>1</v>
      </c>
      <c r="H49" s="209">
        <v>3219</v>
      </c>
      <c r="I49" s="209" t="s">
        <v>437</v>
      </c>
      <c r="J49" s="209" t="s">
        <v>437</v>
      </c>
      <c r="K49" s="209" t="s">
        <v>437</v>
      </c>
      <c r="L49" s="209">
        <v>30855</v>
      </c>
      <c r="M49" s="209">
        <v>158434</v>
      </c>
      <c r="N49" s="209">
        <v>75234</v>
      </c>
      <c r="O49" s="245"/>
      <c r="P49" s="252"/>
      <c r="Q49" s="251"/>
      <c r="R49" s="13"/>
      <c r="S49" s="13"/>
    </row>
    <row r="50" spans="1:19" ht="17.25" customHeight="1">
      <c r="A50" s="83" t="s">
        <v>61</v>
      </c>
      <c r="B50" s="233" t="s">
        <v>114</v>
      </c>
      <c r="C50" s="209" t="s">
        <v>437</v>
      </c>
      <c r="D50" s="209">
        <v>12947</v>
      </c>
      <c r="E50" s="209" t="s">
        <v>437</v>
      </c>
      <c r="F50" s="209" t="s">
        <v>437</v>
      </c>
      <c r="G50" s="209" t="s">
        <v>437</v>
      </c>
      <c r="H50" s="209" t="s">
        <v>437</v>
      </c>
      <c r="I50" s="209" t="s">
        <v>437</v>
      </c>
      <c r="J50" s="209" t="s">
        <v>437</v>
      </c>
      <c r="K50" s="209" t="s">
        <v>437</v>
      </c>
      <c r="L50" s="209" t="s">
        <v>437</v>
      </c>
      <c r="M50" s="209" t="s">
        <v>437</v>
      </c>
      <c r="N50" s="209">
        <v>12947</v>
      </c>
      <c r="O50" s="245"/>
      <c r="P50" s="252"/>
      <c r="Q50" s="251"/>
      <c r="R50" s="13"/>
      <c r="S50" s="13"/>
    </row>
    <row r="51" spans="1:19" ht="17.25" customHeight="1">
      <c r="A51" s="83" t="s">
        <v>537</v>
      </c>
      <c r="B51" s="81"/>
      <c r="C51" s="209" t="s">
        <v>437</v>
      </c>
      <c r="D51" s="209" t="s">
        <v>437</v>
      </c>
      <c r="E51" s="209" t="s">
        <v>437</v>
      </c>
      <c r="F51" s="209" t="s">
        <v>437</v>
      </c>
      <c r="G51" s="209" t="s">
        <v>437</v>
      </c>
      <c r="H51" s="209" t="s">
        <v>437</v>
      </c>
      <c r="I51" s="209" t="s">
        <v>437</v>
      </c>
      <c r="J51" s="209" t="s">
        <v>437</v>
      </c>
      <c r="K51" s="209" t="s">
        <v>437</v>
      </c>
      <c r="L51" s="209" t="s">
        <v>437</v>
      </c>
      <c r="M51" s="209" t="s">
        <v>437</v>
      </c>
      <c r="N51" s="209" t="s">
        <v>437</v>
      </c>
      <c r="O51" s="245"/>
      <c r="P51" s="252"/>
      <c r="Q51" s="251"/>
      <c r="R51" s="13"/>
      <c r="S51" s="13"/>
    </row>
    <row r="52" spans="1:19" ht="17.25" customHeight="1">
      <c r="A52" s="83" t="s">
        <v>62</v>
      </c>
      <c r="B52" s="233"/>
      <c r="C52" s="209" t="s">
        <v>437</v>
      </c>
      <c r="D52" s="209" t="s">
        <v>437</v>
      </c>
      <c r="E52" s="209" t="s">
        <v>437</v>
      </c>
      <c r="F52" s="209" t="s">
        <v>437</v>
      </c>
      <c r="G52" s="209" t="s">
        <v>437</v>
      </c>
      <c r="H52" s="209" t="s">
        <v>437</v>
      </c>
      <c r="I52" s="209" t="s">
        <v>437</v>
      </c>
      <c r="J52" s="209" t="s">
        <v>437</v>
      </c>
      <c r="K52" s="209" t="s">
        <v>437</v>
      </c>
      <c r="L52" s="209" t="s">
        <v>437</v>
      </c>
      <c r="M52" s="209" t="s">
        <v>437</v>
      </c>
      <c r="N52" s="209" t="s">
        <v>437</v>
      </c>
      <c r="O52" s="245"/>
      <c r="P52" s="252"/>
      <c r="Q52" s="251"/>
      <c r="R52" s="13"/>
      <c r="S52" s="13"/>
    </row>
    <row r="53" spans="1:19" ht="17.25" customHeight="1">
      <c r="A53" s="83" t="s">
        <v>63</v>
      </c>
      <c r="B53" s="253" t="s">
        <v>118</v>
      </c>
      <c r="C53" s="209" t="s">
        <v>437</v>
      </c>
      <c r="D53" s="209">
        <v>1910</v>
      </c>
      <c r="E53" s="209" t="s">
        <v>437</v>
      </c>
      <c r="F53" s="209">
        <v>6</v>
      </c>
      <c r="G53" s="209" t="s">
        <v>437</v>
      </c>
      <c r="H53" s="209" t="s">
        <v>437</v>
      </c>
      <c r="I53" s="209" t="s">
        <v>437</v>
      </c>
      <c r="J53" s="209" t="s">
        <v>437</v>
      </c>
      <c r="K53" s="209" t="s">
        <v>437</v>
      </c>
      <c r="L53" s="209" t="s">
        <v>437</v>
      </c>
      <c r="M53" s="209" t="s">
        <v>437</v>
      </c>
      <c r="N53" s="209">
        <v>1910</v>
      </c>
      <c r="O53" s="245"/>
      <c r="P53" s="252"/>
      <c r="Q53" s="251"/>
      <c r="R53" s="13"/>
      <c r="S53" s="13"/>
    </row>
    <row r="54" spans="1:19" ht="30" customHeight="1">
      <c r="A54" s="83" t="s">
        <v>538</v>
      </c>
      <c r="B54" s="233"/>
      <c r="C54" s="209" t="s">
        <v>437</v>
      </c>
      <c r="D54" s="209" t="s">
        <v>437</v>
      </c>
      <c r="E54" s="209" t="s">
        <v>437</v>
      </c>
      <c r="F54" s="209" t="s">
        <v>437</v>
      </c>
      <c r="G54" s="209" t="s">
        <v>437</v>
      </c>
      <c r="H54" s="209" t="s">
        <v>437</v>
      </c>
      <c r="I54" s="209" t="s">
        <v>437</v>
      </c>
      <c r="J54" s="209" t="s">
        <v>437</v>
      </c>
      <c r="K54" s="209" t="s">
        <v>437</v>
      </c>
      <c r="L54" s="209" t="s">
        <v>437</v>
      </c>
      <c r="M54" s="209" t="s">
        <v>437</v>
      </c>
      <c r="N54" s="209" t="s">
        <v>437</v>
      </c>
      <c r="O54" s="245"/>
      <c r="P54" s="252"/>
      <c r="Q54" s="251"/>
      <c r="R54" s="13"/>
      <c r="S54" s="13"/>
    </row>
    <row r="55" spans="1:19" ht="17.25" customHeight="1">
      <c r="A55" s="83" t="s">
        <v>64</v>
      </c>
      <c r="B55" s="253" t="s">
        <v>121</v>
      </c>
      <c r="C55" s="209" t="s">
        <v>437</v>
      </c>
      <c r="D55" s="209" t="s">
        <v>437</v>
      </c>
      <c r="E55" s="209" t="s">
        <v>437</v>
      </c>
      <c r="F55" s="209" t="s">
        <v>437</v>
      </c>
      <c r="G55" s="209" t="s">
        <v>437</v>
      </c>
      <c r="H55" s="209" t="s">
        <v>437</v>
      </c>
      <c r="I55" s="209" t="s">
        <v>437</v>
      </c>
      <c r="J55" s="209" t="s">
        <v>437</v>
      </c>
      <c r="K55" s="209" t="s">
        <v>437</v>
      </c>
      <c r="L55" s="209" t="s">
        <v>437</v>
      </c>
      <c r="M55" s="209" t="s">
        <v>437</v>
      </c>
      <c r="N55" s="209" t="s">
        <v>437</v>
      </c>
      <c r="O55" s="245"/>
      <c r="P55" s="252"/>
      <c r="Q55" s="251"/>
      <c r="R55" s="13"/>
      <c r="S55" s="13"/>
    </row>
    <row r="56" spans="1:19" ht="17.25" customHeight="1">
      <c r="A56" s="83" t="s">
        <v>65</v>
      </c>
      <c r="B56" s="233" t="s">
        <v>123</v>
      </c>
      <c r="C56" s="209">
        <v>844434</v>
      </c>
      <c r="D56" s="209">
        <v>2221724</v>
      </c>
      <c r="E56" s="209" t="s">
        <v>437</v>
      </c>
      <c r="F56" s="209">
        <v>54915</v>
      </c>
      <c r="G56" s="209">
        <v>116070</v>
      </c>
      <c r="H56" s="209">
        <v>199881</v>
      </c>
      <c r="I56" s="209" t="s">
        <v>437</v>
      </c>
      <c r="J56" s="209">
        <v>3479</v>
      </c>
      <c r="K56" s="209" t="s">
        <v>437</v>
      </c>
      <c r="L56" s="209">
        <v>39122</v>
      </c>
      <c r="M56" s="209">
        <v>960504</v>
      </c>
      <c r="N56" s="209">
        <v>2460727</v>
      </c>
      <c r="O56" s="245"/>
      <c r="P56" s="252"/>
      <c r="Q56" s="251"/>
      <c r="R56" s="13"/>
      <c r="S56" s="13"/>
    </row>
    <row r="57" spans="1:19" ht="17.25" customHeight="1">
      <c r="A57" s="83" t="s">
        <v>67</v>
      </c>
      <c r="B57" s="233"/>
      <c r="C57" s="209" t="s">
        <v>437</v>
      </c>
      <c r="D57" s="209" t="s">
        <v>437</v>
      </c>
      <c r="E57" s="209" t="s">
        <v>437</v>
      </c>
      <c r="F57" s="209" t="s">
        <v>437</v>
      </c>
      <c r="G57" s="209" t="s">
        <v>437</v>
      </c>
      <c r="H57" s="209" t="s">
        <v>437</v>
      </c>
      <c r="I57" s="209" t="s">
        <v>437</v>
      </c>
      <c r="J57" s="209" t="s">
        <v>437</v>
      </c>
      <c r="K57" s="209" t="s">
        <v>437</v>
      </c>
      <c r="L57" s="209" t="s">
        <v>437</v>
      </c>
      <c r="M57" s="209" t="s">
        <v>437</v>
      </c>
      <c r="N57" s="209" t="s">
        <v>437</v>
      </c>
      <c r="O57" s="245"/>
      <c r="P57" s="252"/>
      <c r="Q57" s="251"/>
      <c r="R57" s="13"/>
      <c r="S57" s="13"/>
    </row>
    <row r="58" spans="1:19" ht="17.25" customHeight="1">
      <c r="A58" s="83" t="s">
        <v>597</v>
      </c>
      <c r="B58" s="233"/>
      <c r="C58" s="209" t="s">
        <v>437</v>
      </c>
      <c r="D58" s="209" t="s">
        <v>437</v>
      </c>
      <c r="E58" s="209" t="s">
        <v>437</v>
      </c>
      <c r="F58" s="209" t="s">
        <v>437</v>
      </c>
      <c r="G58" s="209" t="s">
        <v>437</v>
      </c>
      <c r="H58" s="209" t="s">
        <v>437</v>
      </c>
      <c r="I58" s="209" t="s">
        <v>437</v>
      </c>
      <c r="J58" s="209" t="s">
        <v>437</v>
      </c>
      <c r="K58" s="209" t="s">
        <v>437</v>
      </c>
      <c r="L58" s="209" t="s">
        <v>437</v>
      </c>
      <c r="M58" s="209" t="s">
        <v>437</v>
      </c>
      <c r="N58" s="209" t="s">
        <v>437</v>
      </c>
      <c r="O58" s="245"/>
      <c r="P58" s="252"/>
      <c r="Q58" s="251"/>
      <c r="R58" s="13"/>
      <c r="S58" s="13"/>
    </row>
    <row r="59" spans="1:19" ht="30" customHeight="1">
      <c r="A59" s="83" t="s">
        <v>68</v>
      </c>
      <c r="B59" s="81"/>
      <c r="C59" s="209" t="s">
        <v>437</v>
      </c>
      <c r="D59" s="209" t="s">
        <v>437</v>
      </c>
      <c r="E59" s="209" t="s">
        <v>437</v>
      </c>
      <c r="F59" s="209" t="s">
        <v>437</v>
      </c>
      <c r="G59" s="209">
        <v>813033</v>
      </c>
      <c r="H59" s="209">
        <v>12460</v>
      </c>
      <c r="I59" s="209" t="s">
        <v>437</v>
      </c>
      <c r="J59" s="209" t="s">
        <v>437</v>
      </c>
      <c r="K59" s="209" t="s">
        <v>437</v>
      </c>
      <c r="L59" s="209" t="s">
        <v>437</v>
      </c>
      <c r="M59" s="209">
        <v>813033</v>
      </c>
      <c r="N59" s="209">
        <v>12460</v>
      </c>
      <c r="O59" s="245"/>
      <c r="P59" s="252"/>
      <c r="Q59" s="251"/>
      <c r="R59" s="13"/>
      <c r="S59" s="13"/>
    </row>
    <row r="60" spans="1:19" ht="17.25" customHeight="1">
      <c r="A60" s="83" t="s">
        <v>69</v>
      </c>
      <c r="B60" s="233" t="s">
        <v>127</v>
      </c>
      <c r="C60" s="209" t="s">
        <v>437</v>
      </c>
      <c r="D60" s="209" t="s">
        <v>437</v>
      </c>
      <c r="E60" s="209" t="s">
        <v>437</v>
      </c>
      <c r="F60" s="209" t="s">
        <v>437</v>
      </c>
      <c r="G60" s="209" t="s">
        <v>437</v>
      </c>
      <c r="H60" s="209" t="s">
        <v>437</v>
      </c>
      <c r="I60" s="209" t="s">
        <v>437</v>
      </c>
      <c r="J60" s="209" t="s">
        <v>437</v>
      </c>
      <c r="K60" s="209" t="s">
        <v>437</v>
      </c>
      <c r="L60" s="209" t="s">
        <v>437</v>
      </c>
      <c r="M60" s="209" t="s">
        <v>437</v>
      </c>
      <c r="N60" s="209" t="s">
        <v>437</v>
      </c>
      <c r="O60" s="245"/>
      <c r="P60" s="252"/>
      <c r="Q60" s="251"/>
      <c r="R60" s="13"/>
      <c r="S60" s="13"/>
    </row>
    <row r="61" spans="1:19" ht="17.25" customHeight="1">
      <c r="A61" s="83" t="s">
        <v>598</v>
      </c>
      <c r="B61" s="253" t="s">
        <v>590</v>
      </c>
      <c r="C61" s="209" t="s">
        <v>437</v>
      </c>
      <c r="D61" s="209" t="s">
        <v>437</v>
      </c>
      <c r="E61" s="209" t="s">
        <v>437</v>
      </c>
      <c r="F61" s="209" t="s">
        <v>437</v>
      </c>
      <c r="G61" s="209" t="s">
        <v>437</v>
      </c>
      <c r="H61" s="209" t="s">
        <v>437</v>
      </c>
      <c r="I61" s="209" t="s">
        <v>437</v>
      </c>
      <c r="J61" s="209" t="s">
        <v>437</v>
      </c>
      <c r="K61" s="209" t="s">
        <v>437</v>
      </c>
      <c r="L61" s="209" t="s">
        <v>437</v>
      </c>
      <c r="M61" s="209" t="s">
        <v>437</v>
      </c>
      <c r="N61" s="209" t="s">
        <v>437</v>
      </c>
      <c r="O61" s="245"/>
      <c r="P61" s="252"/>
      <c r="Q61" s="251"/>
      <c r="R61" s="13"/>
      <c r="S61" s="13"/>
    </row>
    <row r="62" spans="1:19" ht="17.25" customHeight="1">
      <c r="A62" s="83" t="s">
        <v>70</v>
      </c>
      <c r="B62" s="233" t="s">
        <v>129</v>
      </c>
      <c r="C62" s="209" t="s">
        <v>437</v>
      </c>
      <c r="D62" s="209" t="s">
        <v>437</v>
      </c>
      <c r="E62" s="209" t="s">
        <v>437</v>
      </c>
      <c r="F62" s="209" t="s">
        <v>437</v>
      </c>
      <c r="G62" s="209" t="s">
        <v>437</v>
      </c>
      <c r="H62" s="209" t="s">
        <v>437</v>
      </c>
      <c r="I62" s="209" t="s">
        <v>437</v>
      </c>
      <c r="J62" s="209" t="s">
        <v>437</v>
      </c>
      <c r="K62" s="209" t="s">
        <v>437</v>
      </c>
      <c r="L62" s="209" t="s">
        <v>437</v>
      </c>
      <c r="M62" s="209" t="s">
        <v>437</v>
      </c>
      <c r="N62" s="209" t="s">
        <v>437</v>
      </c>
      <c r="O62" s="245"/>
      <c r="P62" s="252"/>
      <c r="Q62" s="251"/>
      <c r="R62" s="13"/>
      <c r="S62" s="13"/>
    </row>
    <row r="63" spans="1:19" ht="17.25" customHeight="1">
      <c r="A63" s="84" t="s">
        <v>539</v>
      </c>
      <c r="B63" s="234" t="s">
        <v>576</v>
      </c>
      <c r="C63" s="210" t="s">
        <v>437</v>
      </c>
      <c r="D63" s="210">
        <v>4608</v>
      </c>
      <c r="E63" s="210" t="s">
        <v>437</v>
      </c>
      <c r="F63" s="210" t="s">
        <v>437</v>
      </c>
      <c r="G63" s="210">
        <v>82971</v>
      </c>
      <c r="H63" s="210">
        <v>303453</v>
      </c>
      <c r="I63" s="210" t="s">
        <v>437</v>
      </c>
      <c r="J63" s="210">
        <v>7</v>
      </c>
      <c r="K63" s="210" t="s">
        <v>437</v>
      </c>
      <c r="L63" s="210" t="s">
        <v>437</v>
      </c>
      <c r="M63" s="210">
        <v>82971</v>
      </c>
      <c r="N63" s="210">
        <v>308061</v>
      </c>
      <c r="O63" s="245"/>
      <c r="P63" s="252"/>
      <c r="Q63" s="251"/>
      <c r="R63" s="13"/>
      <c r="S63" s="13"/>
    </row>
    <row r="64" spans="1:19" ht="30" customHeight="1">
      <c r="A64" s="83" t="s">
        <v>540</v>
      </c>
      <c r="B64" s="233" t="s">
        <v>445</v>
      </c>
      <c r="C64" s="209">
        <v>423552</v>
      </c>
      <c r="D64" s="209">
        <v>117110</v>
      </c>
      <c r="E64" s="209" t="s">
        <v>437</v>
      </c>
      <c r="F64" s="209">
        <v>8692</v>
      </c>
      <c r="G64" s="209">
        <v>794153</v>
      </c>
      <c r="H64" s="209">
        <v>92810</v>
      </c>
      <c r="I64" s="209" t="s">
        <v>437</v>
      </c>
      <c r="J64" s="209">
        <v>165</v>
      </c>
      <c r="K64" s="209" t="s">
        <v>437</v>
      </c>
      <c r="L64" s="209" t="s">
        <v>437</v>
      </c>
      <c r="M64" s="209">
        <v>1217705</v>
      </c>
      <c r="N64" s="247">
        <v>209920</v>
      </c>
      <c r="O64" s="245"/>
      <c r="P64" s="252"/>
      <c r="Q64" s="251"/>
      <c r="R64" s="13"/>
      <c r="S64" s="13"/>
    </row>
    <row r="65" spans="1:19" ht="17.25" customHeight="1">
      <c r="A65" s="83" t="s">
        <v>541</v>
      </c>
      <c r="B65" s="233" t="s">
        <v>548</v>
      </c>
      <c r="C65" s="209" t="s">
        <v>437</v>
      </c>
      <c r="D65" s="209" t="s">
        <v>437</v>
      </c>
      <c r="E65" s="209" t="s">
        <v>437</v>
      </c>
      <c r="F65" s="209" t="s">
        <v>437</v>
      </c>
      <c r="G65" s="209" t="s">
        <v>437</v>
      </c>
      <c r="H65" s="209" t="s">
        <v>437</v>
      </c>
      <c r="I65" s="209" t="s">
        <v>437</v>
      </c>
      <c r="J65" s="209" t="s">
        <v>437</v>
      </c>
      <c r="K65" s="209" t="s">
        <v>437</v>
      </c>
      <c r="L65" s="209" t="s">
        <v>437</v>
      </c>
      <c r="M65" s="209" t="s">
        <v>437</v>
      </c>
      <c r="N65" s="209" t="s">
        <v>437</v>
      </c>
      <c r="O65" s="245"/>
      <c r="P65" s="252"/>
      <c r="Q65" s="251"/>
      <c r="R65" s="13"/>
      <c r="S65" s="13"/>
    </row>
    <row r="66" spans="1:19" ht="17.25" customHeight="1">
      <c r="A66" s="83" t="s">
        <v>542</v>
      </c>
      <c r="B66" s="233" t="s">
        <v>577</v>
      </c>
      <c r="C66" s="209">
        <v>333862</v>
      </c>
      <c r="D66" s="209">
        <v>103240</v>
      </c>
      <c r="E66" s="209" t="s">
        <v>437</v>
      </c>
      <c r="F66" s="209" t="s">
        <v>437</v>
      </c>
      <c r="G66" s="209" t="s">
        <v>437</v>
      </c>
      <c r="H66" s="209" t="s">
        <v>437</v>
      </c>
      <c r="I66" s="209" t="s">
        <v>437</v>
      </c>
      <c r="J66" s="209" t="s">
        <v>437</v>
      </c>
      <c r="K66" s="209" t="s">
        <v>437</v>
      </c>
      <c r="L66" s="209" t="s">
        <v>437</v>
      </c>
      <c r="M66" s="209">
        <v>333862</v>
      </c>
      <c r="N66" s="209">
        <v>103240</v>
      </c>
      <c r="O66" s="245"/>
      <c r="P66" s="252"/>
      <c r="Q66" s="251"/>
      <c r="R66" s="13"/>
      <c r="S66" s="13"/>
    </row>
    <row r="67" spans="1:19" ht="17.25" customHeight="1">
      <c r="A67" s="83" t="s">
        <v>543</v>
      </c>
      <c r="B67" s="233"/>
      <c r="C67" s="209" t="s">
        <v>437</v>
      </c>
      <c r="D67" s="209" t="s">
        <v>437</v>
      </c>
      <c r="E67" s="209" t="s">
        <v>437</v>
      </c>
      <c r="F67" s="209" t="s">
        <v>437</v>
      </c>
      <c r="G67" s="209" t="s">
        <v>437</v>
      </c>
      <c r="H67" s="209" t="s">
        <v>437</v>
      </c>
      <c r="I67" s="209" t="s">
        <v>437</v>
      </c>
      <c r="J67" s="209" t="s">
        <v>437</v>
      </c>
      <c r="K67" s="209" t="s">
        <v>437</v>
      </c>
      <c r="L67" s="209" t="s">
        <v>437</v>
      </c>
      <c r="M67" s="209" t="s">
        <v>437</v>
      </c>
      <c r="N67" s="209" t="s">
        <v>437</v>
      </c>
      <c r="O67" s="245"/>
      <c r="P67" s="252"/>
      <c r="Q67" s="251"/>
      <c r="R67" s="13"/>
      <c r="S67" s="13"/>
    </row>
    <row r="68" spans="1:19" ht="17.25" customHeight="1">
      <c r="A68" s="83" t="s">
        <v>544</v>
      </c>
      <c r="B68" s="231"/>
      <c r="C68" s="209" t="s">
        <v>437</v>
      </c>
      <c r="D68" s="209">
        <v>4592</v>
      </c>
      <c r="E68" s="209" t="s">
        <v>437</v>
      </c>
      <c r="F68" s="209" t="s">
        <v>437</v>
      </c>
      <c r="G68" s="209">
        <v>80801</v>
      </c>
      <c r="H68" s="209">
        <v>303500</v>
      </c>
      <c r="I68" s="209" t="s">
        <v>437</v>
      </c>
      <c r="J68" s="209" t="s">
        <v>437</v>
      </c>
      <c r="K68" s="209" t="s">
        <v>437</v>
      </c>
      <c r="L68" s="209" t="s">
        <v>437</v>
      </c>
      <c r="M68" s="209">
        <v>80801</v>
      </c>
      <c r="N68" s="209">
        <v>308092</v>
      </c>
      <c r="O68" s="245"/>
      <c r="P68" s="252"/>
      <c r="Q68" s="251"/>
      <c r="R68" s="13"/>
      <c r="S68" s="13"/>
    </row>
    <row r="69" spans="1:19" ht="30" customHeight="1">
      <c r="A69" s="83" t="s">
        <v>131</v>
      </c>
      <c r="B69" s="233"/>
      <c r="C69" s="209" t="s">
        <v>437</v>
      </c>
      <c r="D69" s="209">
        <v>42558</v>
      </c>
      <c r="E69" s="209" t="s">
        <v>437</v>
      </c>
      <c r="F69" s="209" t="s">
        <v>437</v>
      </c>
      <c r="G69" s="209">
        <v>61529</v>
      </c>
      <c r="H69" s="209">
        <v>32619</v>
      </c>
      <c r="I69" s="209" t="s">
        <v>437</v>
      </c>
      <c r="J69" s="209" t="s">
        <v>437</v>
      </c>
      <c r="K69" s="209" t="s">
        <v>437</v>
      </c>
      <c r="L69" s="209" t="s">
        <v>437</v>
      </c>
      <c r="M69" s="209">
        <v>61529</v>
      </c>
      <c r="N69" s="209">
        <v>75177</v>
      </c>
      <c r="O69" s="245"/>
      <c r="P69" s="252"/>
      <c r="Q69" s="251"/>
      <c r="R69" s="13"/>
      <c r="S69" s="13"/>
    </row>
    <row r="70" spans="1:19" ht="18" customHeight="1">
      <c r="A70" s="83" t="s">
        <v>34</v>
      </c>
      <c r="B70" s="81" t="s">
        <v>34</v>
      </c>
      <c r="C70" s="211"/>
      <c r="D70" s="211"/>
      <c r="E70" s="211"/>
      <c r="F70" s="211"/>
      <c r="G70" s="211"/>
      <c r="H70" s="211"/>
      <c r="I70" s="211"/>
      <c r="J70" s="211"/>
      <c r="K70" s="211"/>
      <c r="L70" s="211"/>
      <c r="M70" s="211"/>
      <c r="N70" s="211"/>
      <c r="O70" s="246"/>
      <c r="P70" s="252"/>
      <c r="Q70" s="251"/>
      <c r="S70" s="13"/>
    </row>
    <row r="71" spans="1:19" ht="18" customHeight="1">
      <c r="A71" s="85" t="s">
        <v>462</v>
      </c>
      <c r="B71" s="87" t="s">
        <v>159</v>
      </c>
      <c r="C71" s="224">
        <f aca="true" t="shared" si="0" ref="C71:N71">SUM(C14:C69)</f>
        <v>14187255</v>
      </c>
      <c r="D71" s="224">
        <f t="shared" si="0"/>
        <v>20909687</v>
      </c>
      <c r="E71" s="224">
        <f t="shared" si="0"/>
        <v>0</v>
      </c>
      <c r="F71" s="224">
        <f t="shared" si="0"/>
        <v>316593</v>
      </c>
      <c r="G71" s="224">
        <f t="shared" si="0"/>
        <v>6303514</v>
      </c>
      <c r="H71" s="224">
        <f t="shared" si="0"/>
        <v>4212736</v>
      </c>
      <c r="I71" s="224">
        <f t="shared" si="0"/>
        <v>0</v>
      </c>
      <c r="J71" s="224">
        <f t="shared" si="0"/>
        <v>12666</v>
      </c>
      <c r="K71" s="224">
        <f t="shared" si="0"/>
        <v>0</v>
      </c>
      <c r="L71" s="224">
        <f t="shared" si="0"/>
        <v>76217</v>
      </c>
      <c r="M71" s="224">
        <f t="shared" si="0"/>
        <v>20490769</v>
      </c>
      <c r="N71" s="224">
        <f t="shared" si="0"/>
        <v>25198640</v>
      </c>
      <c r="O71" s="246"/>
      <c r="S71" s="13"/>
    </row>
    <row r="72" spans="1:19" ht="15.75">
      <c r="A72" s="43"/>
      <c r="S72" s="13"/>
    </row>
    <row r="73" spans="1:19" ht="15.75">
      <c r="A73" s="43"/>
      <c r="S73" s="13"/>
    </row>
    <row r="74" spans="1:19" ht="15.75">
      <c r="A74" s="43"/>
      <c r="S74" s="13"/>
    </row>
    <row r="75" spans="1:19" ht="15.75">
      <c r="A75" s="43"/>
      <c r="S75" s="13"/>
    </row>
    <row r="76" spans="1:19" ht="15.75">
      <c r="A76" s="43"/>
      <c r="S76" s="13"/>
    </row>
    <row r="77" spans="1:19" ht="15.75">
      <c r="A77" s="43"/>
      <c r="S77" s="13"/>
    </row>
    <row r="78" spans="1:19" ht="15.75">
      <c r="A78" s="43"/>
      <c r="S78" s="13"/>
    </row>
    <row r="79" spans="1:19" ht="15.75">
      <c r="A79" s="43"/>
      <c r="S79" s="13"/>
    </row>
    <row r="80" spans="1:19" ht="15.75">
      <c r="A80" s="43"/>
      <c r="S80" s="13"/>
    </row>
    <row r="81" spans="1:19" ht="15.75">
      <c r="A81" s="43"/>
      <c r="S81" s="13"/>
    </row>
    <row r="82" spans="1:19" ht="15.75">
      <c r="A82" s="43"/>
      <c r="S82" s="13"/>
    </row>
    <row r="83" spans="1:19" ht="15.75">
      <c r="A83" s="43"/>
      <c r="S83" s="13"/>
    </row>
    <row r="84" ht="15.75">
      <c r="A84" s="4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sheetData>
  <sheetProtection/>
  <mergeCells count="14">
    <mergeCell ref="K7:L7"/>
    <mergeCell ref="M7:N7"/>
    <mergeCell ref="C8:D9"/>
    <mergeCell ref="G8:H9"/>
    <mergeCell ref="E9:F9"/>
    <mergeCell ref="I9:J9"/>
    <mergeCell ref="E8:F8"/>
    <mergeCell ref="I8:J8"/>
    <mergeCell ref="C7:F7"/>
    <mergeCell ref="G7:J7"/>
    <mergeCell ref="A1:N1"/>
    <mergeCell ref="A2:N2"/>
    <mergeCell ref="A4:B4"/>
    <mergeCell ref="A5:B5"/>
  </mergeCell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255" man="1"/>
    <brk id="63" max="255" man="1"/>
  </rowBreaks>
</worksheet>
</file>

<file path=xl/worksheets/sheet12.xml><?xml version="1.0" encoding="utf-8"?>
<worksheet xmlns="http://schemas.openxmlformats.org/spreadsheetml/2006/main" xmlns:r="http://schemas.openxmlformats.org/officeDocument/2006/relationships">
  <dimension ref="A3:M69"/>
  <sheetViews>
    <sheetView zoomScale="75" zoomScaleNormal="75" zoomScaleSheetLayoutView="75" workbookViewId="0" topLeftCell="A1">
      <selection activeCell="A1" sqref="A1"/>
    </sheetView>
  </sheetViews>
  <sheetFormatPr defaultColWidth="9.00390625" defaultRowHeight="16.5"/>
  <cols>
    <col min="1" max="1" width="30.125" style="13" customWidth="1"/>
    <col min="2" max="2" width="21.25390625" style="13" customWidth="1"/>
    <col min="3" max="6" width="26.625" style="13" customWidth="1"/>
    <col min="7" max="16384" width="9.00390625" style="13" customWidth="1"/>
  </cols>
  <sheetData>
    <row r="1" ht="3" customHeight="1"/>
    <row r="2" ht="3" customHeight="1"/>
    <row r="3" spans="1:6" ht="42" customHeight="1">
      <c r="A3" s="301" t="s">
        <v>212</v>
      </c>
      <c r="B3" s="301"/>
      <c r="C3" s="302"/>
      <c r="D3" s="302"/>
      <c r="E3" s="302"/>
      <c r="F3" s="302"/>
    </row>
    <row r="4" spans="1:6" ht="42" customHeight="1">
      <c r="A4" s="301" t="s">
        <v>17</v>
      </c>
      <c r="B4" s="301"/>
      <c r="C4" s="302"/>
      <c r="D4" s="302"/>
      <c r="E4" s="302"/>
      <c r="F4" s="302"/>
    </row>
    <row r="5" spans="1:2" ht="6" customHeight="1">
      <c r="A5" s="14"/>
      <c r="B5" s="14"/>
    </row>
    <row r="6" spans="1:2" ht="33" customHeight="1">
      <c r="A6" s="104" t="s">
        <v>213</v>
      </c>
      <c r="B6" s="104"/>
    </row>
    <row r="7" spans="1:3" ht="33" customHeight="1">
      <c r="A7" s="303" t="s">
        <v>214</v>
      </c>
      <c r="B7" s="303"/>
      <c r="C7" s="303"/>
    </row>
    <row r="8" spans="1:3" ht="15" customHeight="1">
      <c r="A8" s="225"/>
      <c r="B8" s="225"/>
      <c r="C8" s="225"/>
    </row>
    <row r="9" spans="1:6" ht="31.5" customHeight="1">
      <c r="A9" s="77"/>
      <c r="B9" s="105"/>
      <c r="C9" s="88" t="s">
        <v>215</v>
      </c>
      <c r="D9" s="88" t="s">
        <v>216</v>
      </c>
      <c r="E9" s="88" t="s">
        <v>165</v>
      </c>
      <c r="F9" s="106" t="s">
        <v>217</v>
      </c>
    </row>
    <row r="10" spans="1:6" ht="13.5" customHeight="1">
      <c r="A10" s="78"/>
      <c r="B10" s="22"/>
      <c r="C10" s="17" t="s">
        <v>30</v>
      </c>
      <c r="D10" s="17" t="s">
        <v>31</v>
      </c>
      <c r="E10" s="17" t="s">
        <v>71</v>
      </c>
      <c r="F10" s="18" t="s">
        <v>32</v>
      </c>
    </row>
    <row r="11" spans="1:6" ht="30.75" customHeight="1">
      <c r="A11" s="82" t="s">
        <v>33</v>
      </c>
      <c r="B11" s="86" t="s">
        <v>158</v>
      </c>
      <c r="C11" s="19"/>
      <c r="D11" s="19"/>
      <c r="E11" s="89" t="s">
        <v>218</v>
      </c>
      <c r="F11" s="107" t="s">
        <v>218</v>
      </c>
    </row>
    <row r="12" spans="1:6" ht="30" customHeight="1">
      <c r="A12" s="232" t="s">
        <v>569</v>
      </c>
      <c r="B12" s="253" t="s">
        <v>26</v>
      </c>
      <c r="C12" s="212" t="s">
        <v>437</v>
      </c>
      <c r="D12" s="212" t="s">
        <v>437</v>
      </c>
      <c r="E12" s="212" t="s">
        <v>437</v>
      </c>
      <c r="F12" s="212" t="s">
        <v>437</v>
      </c>
    </row>
    <row r="13" spans="1:6" ht="18" customHeight="1">
      <c r="A13" s="83" t="s">
        <v>570</v>
      </c>
      <c r="B13" s="253" t="s">
        <v>553</v>
      </c>
      <c r="C13" s="212" t="s">
        <v>437</v>
      </c>
      <c r="D13" s="212" t="s">
        <v>437</v>
      </c>
      <c r="E13" s="212" t="s">
        <v>437</v>
      </c>
      <c r="F13" s="212" t="s">
        <v>437</v>
      </c>
    </row>
    <row r="14" spans="1:6" ht="18" customHeight="1">
      <c r="A14" s="83" t="s">
        <v>38</v>
      </c>
      <c r="B14" s="253" t="s">
        <v>603</v>
      </c>
      <c r="C14" s="212" t="s">
        <v>437</v>
      </c>
      <c r="D14" s="212" t="s">
        <v>437</v>
      </c>
      <c r="E14" s="212" t="s">
        <v>437</v>
      </c>
      <c r="F14" s="212" t="s">
        <v>437</v>
      </c>
    </row>
    <row r="15" spans="1:6" ht="18" customHeight="1">
      <c r="A15" s="83" t="s">
        <v>3</v>
      </c>
      <c r="B15" s="233" t="s">
        <v>4</v>
      </c>
      <c r="C15" s="212">
        <v>503</v>
      </c>
      <c r="D15" s="212">
        <v>34314</v>
      </c>
      <c r="E15" s="212" t="s">
        <v>437</v>
      </c>
      <c r="F15" s="212">
        <v>25376</v>
      </c>
    </row>
    <row r="16" spans="1:6" ht="18" customHeight="1">
      <c r="A16" s="83" t="s">
        <v>37</v>
      </c>
      <c r="B16" s="253"/>
      <c r="C16" s="212" t="s">
        <v>437</v>
      </c>
      <c r="D16" s="212" t="s">
        <v>437</v>
      </c>
      <c r="E16" s="212" t="s">
        <v>437</v>
      </c>
      <c r="F16" s="212" t="s">
        <v>437</v>
      </c>
    </row>
    <row r="17" spans="1:6" ht="30" customHeight="1">
      <c r="A17" s="83" t="s">
        <v>39</v>
      </c>
      <c r="B17" s="253" t="s">
        <v>84</v>
      </c>
      <c r="C17" s="212">
        <v>37</v>
      </c>
      <c r="D17" s="212">
        <v>2378</v>
      </c>
      <c r="E17" s="212" t="s">
        <v>437</v>
      </c>
      <c r="F17" s="212">
        <v>2009</v>
      </c>
    </row>
    <row r="18" spans="1:6" ht="18" customHeight="1">
      <c r="A18" s="83" t="s">
        <v>40</v>
      </c>
      <c r="B18" s="253" t="s">
        <v>85</v>
      </c>
      <c r="C18" s="212">
        <v>28</v>
      </c>
      <c r="D18" s="212">
        <v>3273</v>
      </c>
      <c r="E18" s="212" t="s">
        <v>437</v>
      </c>
      <c r="F18" s="212">
        <v>2294</v>
      </c>
    </row>
    <row r="19" spans="1:6" ht="18" customHeight="1">
      <c r="A19" s="83" t="s">
        <v>529</v>
      </c>
      <c r="B19" s="253" t="s">
        <v>27</v>
      </c>
      <c r="C19" s="212" t="s">
        <v>437</v>
      </c>
      <c r="D19" s="212" t="s">
        <v>437</v>
      </c>
      <c r="E19" s="212" t="s">
        <v>437</v>
      </c>
      <c r="F19" s="212" t="s">
        <v>437</v>
      </c>
    </row>
    <row r="20" spans="1:6" ht="18" customHeight="1">
      <c r="A20" s="83" t="s">
        <v>41</v>
      </c>
      <c r="B20" s="253" t="s">
        <v>601</v>
      </c>
      <c r="C20" s="212" t="s">
        <v>437</v>
      </c>
      <c r="D20" s="212" t="s">
        <v>437</v>
      </c>
      <c r="E20" s="212" t="s">
        <v>437</v>
      </c>
      <c r="F20" s="212" t="s">
        <v>437</v>
      </c>
    </row>
    <row r="21" spans="1:6" ht="18" customHeight="1">
      <c r="A21" s="83" t="s">
        <v>42</v>
      </c>
      <c r="B21" s="253" t="s">
        <v>582</v>
      </c>
      <c r="C21" s="212">
        <v>94</v>
      </c>
      <c r="D21" s="212">
        <v>12941</v>
      </c>
      <c r="E21" s="212" t="s">
        <v>437</v>
      </c>
      <c r="F21" s="212">
        <v>9129</v>
      </c>
    </row>
    <row r="22" spans="1:6" ht="30" customHeight="1">
      <c r="A22" s="83" t="s">
        <v>43</v>
      </c>
      <c r="B22" s="233"/>
      <c r="C22" s="212" t="s">
        <v>437</v>
      </c>
      <c r="D22" s="212" t="s">
        <v>437</v>
      </c>
      <c r="E22" s="212" t="s">
        <v>437</v>
      </c>
      <c r="F22" s="212" t="s">
        <v>437</v>
      </c>
    </row>
    <row r="23" spans="1:6" ht="18" customHeight="1">
      <c r="A23" s="83" t="s">
        <v>530</v>
      </c>
      <c r="B23" s="253" t="s">
        <v>550</v>
      </c>
      <c r="C23" s="212" t="s">
        <v>437</v>
      </c>
      <c r="D23" s="212" t="s">
        <v>437</v>
      </c>
      <c r="E23" s="212" t="s">
        <v>437</v>
      </c>
      <c r="F23" s="212" t="s">
        <v>437</v>
      </c>
    </row>
    <row r="24" spans="1:6" ht="18" customHeight="1">
      <c r="A24" s="83" t="s">
        <v>531</v>
      </c>
      <c r="B24" s="253" t="s">
        <v>518</v>
      </c>
      <c r="C24" s="212">
        <v>6</v>
      </c>
      <c r="D24" s="212">
        <v>856</v>
      </c>
      <c r="E24" s="212" t="s">
        <v>437</v>
      </c>
      <c r="F24" s="212">
        <v>600</v>
      </c>
    </row>
    <row r="25" spans="1:6" ht="18" customHeight="1">
      <c r="A25" s="83" t="s">
        <v>44</v>
      </c>
      <c r="B25" s="253" t="s">
        <v>89</v>
      </c>
      <c r="C25" s="212" t="s">
        <v>437</v>
      </c>
      <c r="D25" s="212" t="s">
        <v>437</v>
      </c>
      <c r="E25" s="212" t="s">
        <v>437</v>
      </c>
      <c r="F25" s="212" t="s">
        <v>437</v>
      </c>
    </row>
    <row r="26" spans="1:6" ht="18" customHeight="1">
      <c r="A26" s="83" t="s">
        <v>45</v>
      </c>
      <c r="B26" s="253" t="s">
        <v>91</v>
      </c>
      <c r="C26" s="212">
        <v>1</v>
      </c>
      <c r="D26" s="212">
        <v>1</v>
      </c>
      <c r="E26" s="212" t="s">
        <v>437</v>
      </c>
      <c r="F26" s="212" t="s">
        <v>437</v>
      </c>
    </row>
    <row r="27" spans="1:6" ht="30" customHeight="1">
      <c r="A27" s="83" t="s">
        <v>600</v>
      </c>
      <c r="B27" s="81"/>
      <c r="C27" s="212" t="s">
        <v>437</v>
      </c>
      <c r="D27" s="212" t="s">
        <v>437</v>
      </c>
      <c r="E27" s="212" t="s">
        <v>437</v>
      </c>
      <c r="F27" s="212" t="s">
        <v>437</v>
      </c>
    </row>
    <row r="28" spans="1:6" ht="18" customHeight="1">
      <c r="A28" s="83" t="s">
        <v>47</v>
      </c>
      <c r="B28" s="253" t="s">
        <v>551</v>
      </c>
      <c r="C28" s="212">
        <v>74</v>
      </c>
      <c r="D28" s="212">
        <v>7089</v>
      </c>
      <c r="E28" s="212" t="s">
        <v>437</v>
      </c>
      <c r="F28" s="212">
        <v>9424</v>
      </c>
    </row>
    <row r="29" spans="1:6" ht="18" customHeight="1">
      <c r="A29" s="83" t="s">
        <v>532</v>
      </c>
      <c r="B29" s="253" t="s">
        <v>552</v>
      </c>
      <c r="C29" s="212">
        <v>6</v>
      </c>
      <c r="D29" s="212">
        <v>28</v>
      </c>
      <c r="E29" s="212" t="s">
        <v>437</v>
      </c>
      <c r="F29" s="212">
        <v>1702</v>
      </c>
    </row>
    <row r="30" spans="1:6" ht="18" customHeight="1">
      <c r="A30" s="83" t="s">
        <v>95</v>
      </c>
      <c r="B30" s="81"/>
      <c r="C30" s="212" t="s">
        <v>437</v>
      </c>
      <c r="D30" s="212" t="s">
        <v>437</v>
      </c>
      <c r="E30" s="212" t="s">
        <v>437</v>
      </c>
      <c r="F30" s="212" t="s">
        <v>437</v>
      </c>
    </row>
    <row r="31" spans="1:6" ht="18" customHeight="1">
      <c r="A31" s="83" t="s">
        <v>48</v>
      </c>
      <c r="B31" s="81"/>
      <c r="C31" s="212" t="s">
        <v>437</v>
      </c>
      <c r="D31" s="212" t="s">
        <v>437</v>
      </c>
      <c r="E31" s="212" t="s">
        <v>437</v>
      </c>
      <c r="F31" s="212" t="s">
        <v>437</v>
      </c>
    </row>
    <row r="32" spans="1:6" ht="30" customHeight="1">
      <c r="A32" s="83" t="s">
        <v>49</v>
      </c>
      <c r="B32" s="253" t="s">
        <v>97</v>
      </c>
      <c r="C32" s="212" t="s">
        <v>437</v>
      </c>
      <c r="D32" s="212" t="s">
        <v>437</v>
      </c>
      <c r="E32" s="212" t="s">
        <v>437</v>
      </c>
      <c r="F32" s="212" t="s">
        <v>437</v>
      </c>
    </row>
    <row r="33" spans="1:6" ht="18" customHeight="1">
      <c r="A33" s="83" t="s">
        <v>533</v>
      </c>
      <c r="B33" s="233"/>
      <c r="C33" s="212" t="s">
        <v>437</v>
      </c>
      <c r="D33" s="212" t="s">
        <v>437</v>
      </c>
      <c r="E33" s="212" t="s">
        <v>437</v>
      </c>
      <c r="F33" s="212" t="s">
        <v>437</v>
      </c>
    </row>
    <row r="34" spans="1:13" s="43" customFormat="1" ht="18" customHeight="1">
      <c r="A34" s="83" t="s">
        <v>534</v>
      </c>
      <c r="B34" s="253" t="s">
        <v>602</v>
      </c>
      <c r="C34" s="212" t="s">
        <v>437</v>
      </c>
      <c r="D34" s="212" t="s">
        <v>437</v>
      </c>
      <c r="E34" s="212" t="s">
        <v>437</v>
      </c>
      <c r="F34" s="212" t="s">
        <v>437</v>
      </c>
      <c r="I34" s="13"/>
      <c r="J34" s="13"/>
      <c r="M34" s="13"/>
    </row>
    <row r="35" spans="1:13" s="43" customFormat="1" ht="18" customHeight="1">
      <c r="A35" s="83" t="s">
        <v>611</v>
      </c>
      <c r="B35" s="233" t="s">
        <v>612</v>
      </c>
      <c r="C35" s="212">
        <v>30</v>
      </c>
      <c r="D35" s="212">
        <v>2823</v>
      </c>
      <c r="E35" s="212" t="s">
        <v>437</v>
      </c>
      <c r="F35" s="212">
        <v>1422</v>
      </c>
      <c r="I35" s="13"/>
      <c r="J35" s="13"/>
      <c r="M35" s="13"/>
    </row>
    <row r="36" spans="1:13" s="43" customFormat="1" ht="18" customHeight="1">
      <c r="A36" s="84" t="s">
        <v>571</v>
      </c>
      <c r="B36" s="258" t="s">
        <v>572</v>
      </c>
      <c r="C36" s="213" t="s">
        <v>437</v>
      </c>
      <c r="D36" s="213" t="s">
        <v>437</v>
      </c>
      <c r="E36" s="213" t="s">
        <v>437</v>
      </c>
      <c r="F36" s="213" t="s">
        <v>437</v>
      </c>
      <c r="I36" s="13"/>
      <c r="J36" s="13"/>
      <c r="M36" s="13"/>
    </row>
    <row r="37" spans="1:13" s="43" customFormat="1" ht="30" customHeight="1">
      <c r="A37" s="83" t="s">
        <v>50</v>
      </c>
      <c r="B37" s="253"/>
      <c r="C37" s="212" t="s">
        <v>437</v>
      </c>
      <c r="D37" s="212" t="s">
        <v>437</v>
      </c>
      <c r="E37" s="212" t="s">
        <v>437</v>
      </c>
      <c r="F37" s="212" t="s">
        <v>437</v>
      </c>
      <c r="I37" s="13"/>
      <c r="J37" s="13"/>
      <c r="M37" s="13"/>
    </row>
    <row r="38" spans="1:13" s="43" customFormat="1" ht="18" customHeight="1">
      <c r="A38" s="83" t="s">
        <v>535</v>
      </c>
      <c r="B38" s="253" t="s">
        <v>514</v>
      </c>
      <c r="C38" s="212" t="s">
        <v>437</v>
      </c>
      <c r="D38" s="212" t="s">
        <v>437</v>
      </c>
      <c r="E38" s="212" t="s">
        <v>437</v>
      </c>
      <c r="F38" s="212" t="s">
        <v>437</v>
      </c>
      <c r="I38" s="13"/>
      <c r="J38" s="13"/>
      <c r="M38" s="13"/>
    </row>
    <row r="39" spans="1:13" s="43" customFormat="1" ht="18" customHeight="1">
      <c r="A39" s="83" t="s">
        <v>51</v>
      </c>
      <c r="B39" s="81"/>
      <c r="C39" s="212" t="s">
        <v>437</v>
      </c>
      <c r="D39" s="212" t="s">
        <v>437</v>
      </c>
      <c r="E39" s="212" t="s">
        <v>437</v>
      </c>
      <c r="F39" s="212" t="s">
        <v>437</v>
      </c>
      <c r="I39" s="13"/>
      <c r="J39" s="13"/>
      <c r="M39" s="13"/>
    </row>
    <row r="40" spans="1:6" ht="18" customHeight="1">
      <c r="A40" s="83" t="s">
        <v>52</v>
      </c>
      <c r="B40" s="253" t="s">
        <v>99</v>
      </c>
      <c r="C40" s="212" t="s">
        <v>437</v>
      </c>
      <c r="D40" s="212" t="s">
        <v>437</v>
      </c>
      <c r="E40" s="212" t="s">
        <v>437</v>
      </c>
      <c r="F40" s="212" t="s">
        <v>437</v>
      </c>
    </row>
    <row r="41" spans="1:6" ht="18" customHeight="1">
      <c r="A41" s="83" t="s">
        <v>53</v>
      </c>
      <c r="B41" s="253" t="s">
        <v>102</v>
      </c>
      <c r="C41" s="212" t="s">
        <v>437</v>
      </c>
      <c r="D41" s="212" t="s">
        <v>437</v>
      </c>
      <c r="E41" s="212" t="s">
        <v>437</v>
      </c>
      <c r="F41" s="212" t="s">
        <v>437</v>
      </c>
    </row>
    <row r="42" spans="1:6" ht="30" customHeight="1">
      <c r="A42" s="83" t="s">
        <v>54</v>
      </c>
      <c r="B42" s="253" t="s">
        <v>104</v>
      </c>
      <c r="C42" s="212" t="s">
        <v>437</v>
      </c>
      <c r="D42" s="212" t="s">
        <v>437</v>
      </c>
      <c r="E42" s="212" t="s">
        <v>437</v>
      </c>
      <c r="F42" s="212" t="s">
        <v>437</v>
      </c>
    </row>
    <row r="43" spans="1:6" ht="18" customHeight="1">
      <c r="A43" s="83" t="s">
        <v>55</v>
      </c>
      <c r="B43" s="253" t="s">
        <v>106</v>
      </c>
      <c r="C43" s="212">
        <v>49</v>
      </c>
      <c r="D43" s="212">
        <v>849</v>
      </c>
      <c r="E43" s="212" t="s">
        <v>437</v>
      </c>
      <c r="F43" s="212">
        <v>1751</v>
      </c>
    </row>
    <row r="44" spans="1:6" ht="18" customHeight="1">
      <c r="A44" s="83" t="s">
        <v>58</v>
      </c>
      <c r="B44" s="253" t="s">
        <v>573</v>
      </c>
      <c r="C44" s="212">
        <v>821</v>
      </c>
      <c r="D44" s="212">
        <v>11808</v>
      </c>
      <c r="E44" s="212" t="s">
        <v>437</v>
      </c>
      <c r="F44" s="212">
        <v>29149</v>
      </c>
    </row>
    <row r="45" spans="1:6" ht="18" customHeight="1">
      <c r="A45" s="83" t="s">
        <v>59</v>
      </c>
      <c r="B45" s="81"/>
      <c r="C45" s="212" t="s">
        <v>437</v>
      </c>
      <c r="D45" s="212" t="s">
        <v>437</v>
      </c>
      <c r="E45" s="212" t="s">
        <v>437</v>
      </c>
      <c r="F45" s="212" t="s">
        <v>437</v>
      </c>
    </row>
    <row r="46" spans="1:6" ht="18" customHeight="1">
      <c r="A46" s="83" t="s">
        <v>60</v>
      </c>
      <c r="B46" s="253" t="s">
        <v>574</v>
      </c>
      <c r="C46" s="212">
        <v>154</v>
      </c>
      <c r="D46" s="212">
        <v>4868</v>
      </c>
      <c r="E46" s="212" t="s">
        <v>437</v>
      </c>
      <c r="F46" s="212">
        <v>11038</v>
      </c>
    </row>
    <row r="47" spans="1:6" ht="30" customHeight="1">
      <c r="A47" s="83" t="s">
        <v>536</v>
      </c>
      <c r="B47" s="253" t="s">
        <v>575</v>
      </c>
      <c r="C47" s="212" t="s">
        <v>437</v>
      </c>
      <c r="D47" s="212" t="s">
        <v>437</v>
      </c>
      <c r="E47" s="212" t="s">
        <v>437</v>
      </c>
      <c r="F47" s="212" t="s">
        <v>437</v>
      </c>
    </row>
    <row r="48" spans="1:6" ht="18" customHeight="1">
      <c r="A48" s="83" t="s">
        <v>61</v>
      </c>
      <c r="B48" s="253" t="s">
        <v>114</v>
      </c>
      <c r="C48" s="212" t="s">
        <v>437</v>
      </c>
      <c r="D48" s="212" t="s">
        <v>437</v>
      </c>
      <c r="E48" s="212" t="s">
        <v>437</v>
      </c>
      <c r="F48" s="212" t="s">
        <v>437</v>
      </c>
    </row>
    <row r="49" spans="1:6" ht="18" customHeight="1">
      <c r="A49" s="83" t="s">
        <v>537</v>
      </c>
      <c r="B49" s="81"/>
      <c r="C49" s="212" t="s">
        <v>437</v>
      </c>
      <c r="D49" s="212" t="s">
        <v>437</v>
      </c>
      <c r="E49" s="212" t="s">
        <v>437</v>
      </c>
      <c r="F49" s="212" t="s">
        <v>437</v>
      </c>
    </row>
    <row r="50" spans="1:6" ht="18" customHeight="1">
      <c r="A50" s="83" t="s">
        <v>62</v>
      </c>
      <c r="B50" s="233"/>
      <c r="C50" s="212" t="s">
        <v>437</v>
      </c>
      <c r="D50" s="212" t="s">
        <v>437</v>
      </c>
      <c r="E50" s="212" t="s">
        <v>437</v>
      </c>
      <c r="F50" s="212" t="s">
        <v>437</v>
      </c>
    </row>
    <row r="51" spans="1:6" ht="18" customHeight="1">
      <c r="A51" s="83" t="s">
        <v>63</v>
      </c>
      <c r="B51" s="253" t="s">
        <v>118</v>
      </c>
      <c r="C51" s="212" t="s">
        <v>437</v>
      </c>
      <c r="D51" s="212" t="s">
        <v>437</v>
      </c>
      <c r="E51" s="212" t="s">
        <v>437</v>
      </c>
      <c r="F51" s="212" t="s">
        <v>437</v>
      </c>
    </row>
    <row r="52" spans="1:6" ht="30" customHeight="1">
      <c r="A52" s="83" t="s">
        <v>538</v>
      </c>
      <c r="B52" s="233"/>
      <c r="C52" s="212" t="s">
        <v>437</v>
      </c>
      <c r="D52" s="212" t="s">
        <v>437</v>
      </c>
      <c r="E52" s="212" t="s">
        <v>437</v>
      </c>
      <c r="F52" s="212" t="s">
        <v>437</v>
      </c>
    </row>
    <row r="53" spans="1:6" ht="18" customHeight="1">
      <c r="A53" s="83" t="s">
        <v>64</v>
      </c>
      <c r="B53" s="253" t="s">
        <v>121</v>
      </c>
      <c r="C53" s="212" t="s">
        <v>437</v>
      </c>
      <c r="D53" s="212" t="s">
        <v>437</v>
      </c>
      <c r="E53" s="212" t="s">
        <v>437</v>
      </c>
      <c r="F53" s="212" t="s">
        <v>437</v>
      </c>
    </row>
    <row r="54" spans="1:13" s="43" customFormat="1" ht="18" customHeight="1">
      <c r="A54" s="83" t="s">
        <v>65</v>
      </c>
      <c r="B54" s="253" t="s">
        <v>123</v>
      </c>
      <c r="C54" s="212">
        <v>22</v>
      </c>
      <c r="D54" s="212">
        <v>271</v>
      </c>
      <c r="E54" s="212" t="s">
        <v>437</v>
      </c>
      <c r="F54" s="212">
        <v>266</v>
      </c>
      <c r="I54" s="13"/>
      <c r="J54" s="13"/>
      <c r="M54" s="13"/>
    </row>
    <row r="55" spans="1:13" s="43" customFormat="1" ht="18" customHeight="1">
      <c r="A55" s="83" t="s">
        <v>67</v>
      </c>
      <c r="B55" s="233"/>
      <c r="C55" s="212" t="s">
        <v>437</v>
      </c>
      <c r="D55" s="212" t="s">
        <v>437</v>
      </c>
      <c r="E55" s="212" t="s">
        <v>437</v>
      </c>
      <c r="F55" s="212" t="s">
        <v>437</v>
      </c>
      <c r="I55" s="13"/>
      <c r="J55" s="13"/>
      <c r="M55" s="13"/>
    </row>
    <row r="56" spans="1:6" ht="18" customHeight="1">
      <c r="A56" s="83" t="s">
        <v>597</v>
      </c>
      <c r="B56" s="233"/>
      <c r="C56" s="212" t="s">
        <v>437</v>
      </c>
      <c r="D56" s="212" t="s">
        <v>437</v>
      </c>
      <c r="E56" s="212" t="s">
        <v>437</v>
      </c>
      <c r="F56" s="212" t="s">
        <v>437</v>
      </c>
    </row>
    <row r="57" spans="1:6" ht="30" customHeight="1">
      <c r="A57" s="83" t="s">
        <v>68</v>
      </c>
      <c r="B57" s="81"/>
      <c r="C57" s="212" t="s">
        <v>437</v>
      </c>
      <c r="D57" s="212" t="s">
        <v>437</v>
      </c>
      <c r="E57" s="212" t="s">
        <v>437</v>
      </c>
      <c r="F57" s="212" t="s">
        <v>437</v>
      </c>
    </row>
    <row r="58" spans="1:6" ht="18" customHeight="1">
      <c r="A58" s="83" t="s">
        <v>69</v>
      </c>
      <c r="B58" s="253" t="s">
        <v>127</v>
      </c>
      <c r="C58" s="212" t="s">
        <v>437</v>
      </c>
      <c r="D58" s="212" t="s">
        <v>437</v>
      </c>
      <c r="E58" s="212" t="s">
        <v>437</v>
      </c>
      <c r="F58" s="212" t="s">
        <v>437</v>
      </c>
    </row>
    <row r="59" spans="1:6" ht="18" customHeight="1">
      <c r="A59" s="83" t="s">
        <v>598</v>
      </c>
      <c r="B59" s="253" t="s">
        <v>590</v>
      </c>
      <c r="C59" s="212" t="s">
        <v>437</v>
      </c>
      <c r="D59" s="212" t="s">
        <v>437</v>
      </c>
      <c r="E59" s="212" t="s">
        <v>437</v>
      </c>
      <c r="F59" s="212" t="s">
        <v>437</v>
      </c>
    </row>
    <row r="60" spans="1:13" s="43" customFormat="1" ht="18" customHeight="1">
      <c r="A60" s="83" t="s">
        <v>70</v>
      </c>
      <c r="B60" s="253" t="s">
        <v>129</v>
      </c>
      <c r="C60" s="212" t="s">
        <v>437</v>
      </c>
      <c r="D60" s="212" t="s">
        <v>437</v>
      </c>
      <c r="E60" s="212" t="s">
        <v>437</v>
      </c>
      <c r="F60" s="212" t="s">
        <v>437</v>
      </c>
      <c r="I60" s="13"/>
      <c r="J60" s="13"/>
      <c r="M60" s="13"/>
    </row>
    <row r="61" spans="1:13" s="43" customFormat="1" ht="18" customHeight="1">
      <c r="A61" s="84" t="s">
        <v>539</v>
      </c>
      <c r="B61" s="258" t="s">
        <v>576</v>
      </c>
      <c r="C61" s="213" t="s">
        <v>437</v>
      </c>
      <c r="D61" s="213" t="s">
        <v>437</v>
      </c>
      <c r="E61" s="213" t="s">
        <v>437</v>
      </c>
      <c r="F61" s="213" t="s">
        <v>437</v>
      </c>
      <c r="I61" s="13"/>
      <c r="J61" s="13"/>
      <c r="M61" s="13"/>
    </row>
    <row r="62" spans="1:6" ht="30" customHeight="1">
      <c r="A62" s="83" t="s">
        <v>540</v>
      </c>
      <c r="B62" s="253" t="s">
        <v>445</v>
      </c>
      <c r="C62" s="212">
        <v>85</v>
      </c>
      <c r="D62" s="212">
        <v>5542</v>
      </c>
      <c r="E62" s="212" t="s">
        <v>437</v>
      </c>
      <c r="F62" s="212">
        <v>8142</v>
      </c>
    </row>
    <row r="63" spans="1:6" ht="18" customHeight="1">
      <c r="A63" s="83" t="s">
        <v>541</v>
      </c>
      <c r="B63" s="253" t="s">
        <v>548</v>
      </c>
      <c r="C63" s="212" t="s">
        <v>437</v>
      </c>
      <c r="D63" s="212" t="s">
        <v>437</v>
      </c>
      <c r="E63" s="212" t="s">
        <v>437</v>
      </c>
      <c r="F63" s="212" t="s">
        <v>437</v>
      </c>
    </row>
    <row r="64" spans="1:6" ht="18" customHeight="1">
      <c r="A64" s="83" t="s">
        <v>542</v>
      </c>
      <c r="B64" s="253" t="s">
        <v>577</v>
      </c>
      <c r="C64" s="212" t="s">
        <v>437</v>
      </c>
      <c r="D64" s="212" t="s">
        <v>437</v>
      </c>
      <c r="E64" s="212" t="s">
        <v>437</v>
      </c>
      <c r="F64" s="212" t="s">
        <v>437</v>
      </c>
    </row>
    <row r="65" spans="1:6" ht="18" customHeight="1">
      <c r="A65" s="83" t="s">
        <v>543</v>
      </c>
      <c r="B65" s="253"/>
      <c r="C65" s="212" t="s">
        <v>437</v>
      </c>
      <c r="D65" s="212" t="s">
        <v>437</v>
      </c>
      <c r="E65" s="212" t="s">
        <v>437</v>
      </c>
      <c r="F65" s="212" t="s">
        <v>437</v>
      </c>
    </row>
    <row r="66" spans="1:6" ht="18" customHeight="1">
      <c r="A66" s="83" t="s">
        <v>544</v>
      </c>
      <c r="B66" s="231"/>
      <c r="C66" s="212" t="s">
        <v>437</v>
      </c>
      <c r="D66" s="212" t="s">
        <v>437</v>
      </c>
      <c r="E66" s="212" t="s">
        <v>437</v>
      </c>
      <c r="F66" s="212" t="s">
        <v>437</v>
      </c>
    </row>
    <row r="67" spans="1:6" ht="30" customHeight="1">
      <c r="A67" s="83" t="s">
        <v>131</v>
      </c>
      <c r="B67" s="233"/>
      <c r="C67" s="212">
        <v>24</v>
      </c>
      <c r="D67" s="212">
        <v>4682</v>
      </c>
      <c r="E67" s="212" t="s">
        <v>437</v>
      </c>
      <c r="F67" s="212">
        <v>12014</v>
      </c>
    </row>
    <row r="68" spans="1:6" ht="16.5" customHeight="1">
      <c r="A68" s="83" t="s">
        <v>34</v>
      </c>
      <c r="B68" s="81" t="s">
        <v>34</v>
      </c>
      <c r="C68" s="237"/>
      <c r="D68" s="237"/>
      <c r="E68" s="237"/>
      <c r="F68" s="236"/>
    </row>
    <row r="69" spans="1:6" ht="16.5">
      <c r="A69" s="85" t="s">
        <v>462</v>
      </c>
      <c r="B69" s="87" t="s">
        <v>159</v>
      </c>
      <c r="C69" s="242">
        <f>SUM(C12:C67)</f>
        <v>1934</v>
      </c>
      <c r="D69" s="242">
        <f>SUM(D12:D67)</f>
        <v>91723</v>
      </c>
      <c r="E69" s="242">
        <f>SUM(E12:E67)</f>
        <v>0</v>
      </c>
      <c r="F69" s="242">
        <f>SUM(F12:F67)</f>
        <v>114316</v>
      </c>
    </row>
  </sheetData>
  <sheetProtection/>
  <mergeCells count="3">
    <mergeCell ref="A3:F3"/>
    <mergeCell ref="A4:F4"/>
    <mergeCell ref="A7:C7"/>
  </mergeCells>
  <printOptions horizontalCentered="1"/>
  <pageMargins left="0.31496062992125984" right="0.31496062992125984" top="0.31496062992125984" bottom="0.2362204724409449" header="0.2755905511811024" footer="0.5118110236220472"/>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O72"/>
  <sheetViews>
    <sheetView zoomScale="75" zoomScaleNormal="75" workbookViewId="0" topLeftCell="A1">
      <selection activeCell="A1" sqref="A1:J1"/>
    </sheetView>
  </sheetViews>
  <sheetFormatPr defaultColWidth="9.00390625" defaultRowHeight="16.5"/>
  <cols>
    <col min="1" max="1" width="27.25390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71" customFormat="1" ht="42" customHeight="1">
      <c r="A1" s="301" t="s">
        <v>463</v>
      </c>
      <c r="B1" s="302"/>
      <c r="C1" s="302"/>
      <c r="D1" s="302"/>
      <c r="E1" s="302"/>
      <c r="F1" s="302"/>
      <c r="G1" s="302"/>
      <c r="H1" s="302"/>
      <c r="I1" s="302"/>
      <c r="J1" s="302"/>
    </row>
    <row r="2" spans="1:10" s="171" customFormat="1" ht="36" customHeight="1">
      <c r="A2" s="301" t="s">
        <v>17</v>
      </c>
      <c r="B2" s="302"/>
      <c r="C2" s="302"/>
      <c r="D2" s="302"/>
      <c r="E2" s="302"/>
      <c r="F2" s="302"/>
      <c r="G2" s="302"/>
      <c r="H2" s="302"/>
      <c r="I2" s="302"/>
      <c r="J2" s="302"/>
    </row>
    <row r="3" ht="3" customHeight="1"/>
    <row r="4" spans="1:3" ht="3" customHeight="1">
      <c r="A4" s="14"/>
      <c r="B4" s="14"/>
      <c r="C4" s="14"/>
    </row>
    <row r="5" spans="1:3" ht="31.5" customHeight="1">
      <c r="A5" s="303" t="s">
        <v>464</v>
      </c>
      <c r="B5" s="303"/>
      <c r="C5" s="14"/>
    </row>
    <row r="6" spans="1:3" ht="33.75" customHeight="1">
      <c r="A6" s="303" t="s">
        <v>465</v>
      </c>
      <c r="B6" s="303"/>
      <c r="C6" s="303"/>
    </row>
    <row r="7" spans="1:3" ht="3" customHeight="1">
      <c r="A7" s="14"/>
      <c r="B7" s="14"/>
      <c r="C7" s="14"/>
    </row>
    <row r="8" spans="1:10" ht="31.5" customHeight="1">
      <c r="A8" s="77"/>
      <c r="B8" s="105"/>
      <c r="C8" s="315" t="s">
        <v>466</v>
      </c>
      <c r="D8" s="316"/>
      <c r="E8" s="316"/>
      <c r="F8" s="317"/>
      <c r="G8" s="318" t="s">
        <v>467</v>
      </c>
      <c r="H8" s="316"/>
      <c r="I8" s="316"/>
      <c r="J8" s="317"/>
    </row>
    <row r="9" spans="1:10" ht="31.5" customHeight="1">
      <c r="A9" s="78"/>
      <c r="B9" s="22"/>
      <c r="C9" s="88" t="s">
        <v>468</v>
      </c>
      <c r="D9" s="172" t="s">
        <v>469</v>
      </c>
      <c r="E9" s="88" t="s">
        <v>470</v>
      </c>
      <c r="F9" s="172" t="s">
        <v>471</v>
      </c>
      <c r="G9" s="88" t="s">
        <v>468</v>
      </c>
      <c r="H9" s="88" t="s">
        <v>469</v>
      </c>
      <c r="I9" s="106" t="s">
        <v>472</v>
      </c>
      <c r="J9" s="106" t="s">
        <v>471</v>
      </c>
    </row>
    <row r="10" spans="1:10" s="174" customFormat="1" ht="15.75" customHeight="1">
      <c r="A10" s="78"/>
      <c r="B10" s="22"/>
      <c r="C10" s="17" t="s">
        <v>473</v>
      </c>
      <c r="D10" s="173" t="s">
        <v>474</v>
      </c>
      <c r="E10" s="17" t="s">
        <v>475</v>
      </c>
      <c r="F10" s="18" t="s">
        <v>475</v>
      </c>
      <c r="G10" s="17" t="s">
        <v>473</v>
      </c>
      <c r="H10" s="17" t="s">
        <v>474</v>
      </c>
      <c r="I10" s="18" t="s">
        <v>475</v>
      </c>
      <c r="J10" s="17" t="s">
        <v>475</v>
      </c>
    </row>
    <row r="11" spans="1:10" ht="31.5" customHeight="1">
      <c r="A11" s="82" t="s">
        <v>476</v>
      </c>
      <c r="B11" s="86" t="s">
        <v>158</v>
      </c>
      <c r="C11" s="19"/>
      <c r="D11" s="89" t="s">
        <v>477</v>
      </c>
      <c r="E11" s="89" t="s">
        <v>477</v>
      </c>
      <c r="F11" s="107" t="s">
        <v>477</v>
      </c>
      <c r="G11" s="19"/>
      <c r="H11" s="89" t="s">
        <v>477</v>
      </c>
      <c r="I11" s="107" t="s">
        <v>477</v>
      </c>
      <c r="J11" s="89" t="s">
        <v>477</v>
      </c>
    </row>
    <row r="12" spans="1:10" ht="30" customHeight="1">
      <c r="A12" s="232" t="s">
        <v>569</v>
      </c>
      <c r="B12" s="253" t="s">
        <v>26</v>
      </c>
      <c r="C12" s="209">
        <v>110690</v>
      </c>
      <c r="D12" s="209">
        <v>61473725</v>
      </c>
      <c r="E12" s="209">
        <v>43361</v>
      </c>
      <c r="F12" s="209">
        <v>576318</v>
      </c>
      <c r="G12" s="209">
        <v>27210</v>
      </c>
      <c r="H12" s="209">
        <v>9258974</v>
      </c>
      <c r="I12" s="209">
        <v>68128</v>
      </c>
      <c r="J12" s="209">
        <v>194713</v>
      </c>
    </row>
    <row r="13" spans="1:10" ht="18" customHeight="1">
      <c r="A13" s="83" t="s">
        <v>570</v>
      </c>
      <c r="B13" s="253" t="s">
        <v>553</v>
      </c>
      <c r="C13" s="209">
        <v>357281</v>
      </c>
      <c r="D13" s="209">
        <v>131474562</v>
      </c>
      <c r="E13" s="209">
        <v>34482</v>
      </c>
      <c r="F13" s="209">
        <v>1309204</v>
      </c>
      <c r="G13" s="209">
        <v>64353</v>
      </c>
      <c r="H13" s="209">
        <v>12441896</v>
      </c>
      <c r="I13" s="209">
        <v>274519</v>
      </c>
      <c r="J13" s="209">
        <v>647872</v>
      </c>
    </row>
    <row r="14" spans="1:10" ht="18" customHeight="1">
      <c r="A14" s="83" t="s">
        <v>38</v>
      </c>
      <c r="B14" s="253" t="s">
        <v>603</v>
      </c>
      <c r="C14" s="209">
        <v>219476</v>
      </c>
      <c r="D14" s="209">
        <v>651999</v>
      </c>
      <c r="E14" s="209" t="s">
        <v>437</v>
      </c>
      <c r="F14" s="209">
        <v>137614</v>
      </c>
      <c r="G14" s="209" t="s">
        <v>437</v>
      </c>
      <c r="H14" s="209" t="s">
        <v>437</v>
      </c>
      <c r="I14" s="209" t="s">
        <v>437</v>
      </c>
      <c r="J14" s="209" t="s">
        <v>437</v>
      </c>
    </row>
    <row r="15" spans="1:10" ht="18" customHeight="1">
      <c r="A15" s="83" t="s">
        <v>3</v>
      </c>
      <c r="B15" s="233" t="s">
        <v>4</v>
      </c>
      <c r="C15" s="209">
        <v>1874387</v>
      </c>
      <c r="D15" s="209">
        <v>578566334</v>
      </c>
      <c r="E15" s="209">
        <v>2151782</v>
      </c>
      <c r="F15" s="209">
        <v>8101633</v>
      </c>
      <c r="G15" s="209">
        <v>481581</v>
      </c>
      <c r="H15" s="209">
        <v>172604161</v>
      </c>
      <c r="I15" s="209">
        <v>451368</v>
      </c>
      <c r="J15" s="209">
        <v>2975000</v>
      </c>
    </row>
    <row r="16" spans="1:10" ht="18" customHeight="1">
      <c r="A16" s="83" t="s">
        <v>37</v>
      </c>
      <c r="B16" s="253"/>
      <c r="C16" s="209" t="s">
        <v>437</v>
      </c>
      <c r="D16" s="209" t="s">
        <v>437</v>
      </c>
      <c r="E16" s="209" t="s">
        <v>437</v>
      </c>
      <c r="F16" s="209" t="s">
        <v>437</v>
      </c>
      <c r="G16" s="209" t="s">
        <v>437</v>
      </c>
      <c r="H16" s="209" t="s">
        <v>437</v>
      </c>
      <c r="I16" s="209" t="s">
        <v>437</v>
      </c>
      <c r="J16" s="209" t="s">
        <v>437</v>
      </c>
    </row>
    <row r="17" spans="1:10" ht="30" customHeight="1">
      <c r="A17" s="83" t="s">
        <v>39</v>
      </c>
      <c r="B17" s="253" t="s">
        <v>84</v>
      </c>
      <c r="C17" s="209">
        <v>17</v>
      </c>
      <c r="D17" s="209">
        <v>18372</v>
      </c>
      <c r="E17" s="209" t="s">
        <v>437</v>
      </c>
      <c r="F17" s="209">
        <v>7</v>
      </c>
      <c r="G17" s="209" t="s">
        <v>437</v>
      </c>
      <c r="H17" s="209" t="s">
        <v>437</v>
      </c>
      <c r="I17" s="209" t="s">
        <v>437</v>
      </c>
      <c r="J17" s="209" t="s">
        <v>437</v>
      </c>
    </row>
    <row r="18" spans="1:10" ht="18" customHeight="1">
      <c r="A18" s="83" t="s">
        <v>40</v>
      </c>
      <c r="B18" s="253" t="s">
        <v>85</v>
      </c>
      <c r="C18" s="209">
        <v>1079</v>
      </c>
      <c r="D18" s="209">
        <v>1288688</v>
      </c>
      <c r="E18" s="209">
        <v>87</v>
      </c>
      <c r="F18" s="209">
        <v>2553</v>
      </c>
      <c r="G18" s="209" t="s">
        <v>437</v>
      </c>
      <c r="H18" s="209" t="s">
        <v>437</v>
      </c>
      <c r="I18" s="209" t="s">
        <v>437</v>
      </c>
      <c r="J18" s="209" t="s">
        <v>437</v>
      </c>
    </row>
    <row r="19" spans="1:10" ht="18" customHeight="1">
      <c r="A19" s="83" t="s">
        <v>529</v>
      </c>
      <c r="B19" s="253" t="s">
        <v>27</v>
      </c>
      <c r="C19" s="209">
        <v>17588</v>
      </c>
      <c r="D19" s="209">
        <v>5546300</v>
      </c>
      <c r="E19" s="209" t="s">
        <v>437</v>
      </c>
      <c r="F19" s="209">
        <v>185977</v>
      </c>
      <c r="G19" s="209">
        <v>32568</v>
      </c>
      <c r="H19" s="209">
        <v>7387053</v>
      </c>
      <c r="I19" s="209">
        <v>1077</v>
      </c>
      <c r="J19" s="209">
        <v>316304</v>
      </c>
    </row>
    <row r="20" spans="1:10" ht="18" customHeight="1">
      <c r="A20" s="83" t="s">
        <v>41</v>
      </c>
      <c r="B20" s="253" t="s">
        <v>601</v>
      </c>
      <c r="C20" s="209">
        <v>491141</v>
      </c>
      <c r="D20" s="209">
        <v>209688676</v>
      </c>
      <c r="E20" s="209">
        <v>23</v>
      </c>
      <c r="F20" s="209">
        <v>2680686</v>
      </c>
      <c r="G20" s="209">
        <v>118988</v>
      </c>
      <c r="H20" s="209">
        <v>37532583</v>
      </c>
      <c r="I20" s="209">
        <v>1033086</v>
      </c>
      <c r="J20" s="209">
        <v>1880759</v>
      </c>
    </row>
    <row r="21" spans="1:10" ht="18" customHeight="1">
      <c r="A21" s="83" t="s">
        <v>42</v>
      </c>
      <c r="B21" s="253" t="s">
        <v>582</v>
      </c>
      <c r="C21" s="209">
        <v>459658</v>
      </c>
      <c r="D21" s="209">
        <v>172394255</v>
      </c>
      <c r="E21" s="209" t="s">
        <v>437</v>
      </c>
      <c r="F21" s="209">
        <v>2638211</v>
      </c>
      <c r="G21" s="209" t="s">
        <v>437</v>
      </c>
      <c r="H21" s="209" t="s">
        <v>437</v>
      </c>
      <c r="I21" s="209" t="s">
        <v>437</v>
      </c>
      <c r="J21" s="209" t="s">
        <v>437</v>
      </c>
    </row>
    <row r="22" spans="1:10" ht="30" customHeight="1">
      <c r="A22" s="83" t="s">
        <v>43</v>
      </c>
      <c r="B22" s="233"/>
      <c r="C22" s="209">
        <v>6</v>
      </c>
      <c r="D22" s="209">
        <v>855</v>
      </c>
      <c r="E22" s="209" t="s">
        <v>437</v>
      </c>
      <c r="F22" s="209">
        <v>3</v>
      </c>
      <c r="G22" s="209" t="s">
        <v>437</v>
      </c>
      <c r="H22" s="209" t="s">
        <v>437</v>
      </c>
      <c r="I22" s="209" t="s">
        <v>437</v>
      </c>
      <c r="J22" s="209" t="s">
        <v>437</v>
      </c>
    </row>
    <row r="23" spans="1:10" ht="18" customHeight="1">
      <c r="A23" s="83" t="s">
        <v>530</v>
      </c>
      <c r="B23" s="253" t="s">
        <v>550</v>
      </c>
      <c r="C23" s="209">
        <v>1144</v>
      </c>
      <c r="D23" s="209">
        <v>1114119</v>
      </c>
      <c r="E23" s="209" t="s">
        <v>437</v>
      </c>
      <c r="F23" s="209">
        <v>3190</v>
      </c>
      <c r="G23" s="209">
        <v>47959</v>
      </c>
      <c r="H23" s="209">
        <v>22960391</v>
      </c>
      <c r="I23" s="209">
        <v>57770</v>
      </c>
      <c r="J23" s="209">
        <v>522207</v>
      </c>
    </row>
    <row r="24" spans="1:10" ht="18" customHeight="1">
      <c r="A24" s="83" t="s">
        <v>531</v>
      </c>
      <c r="B24" s="253" t="s">
        <v>518</v>
      </c>
      <c r="C24" s="209">
        <v>31420</v>
      </c>
      <c r="D24" s="209">
        <v>6693092</v>
      </c>
      <c r="E24" s="209">
        <v>1596</v>
      </c>
      <c r="F24" s="209">
        <v>1061080</v>
      </c>
      <c r="G24" s="209">
        <v>516</v>
      </c>
      <c r="H24" s="209">
        <v>90394</v>
      </c>
      <c r="I24" s="209" t="s">
        <v>437</v>
      </c>
      <c r="J24" s="209">
        <v>178</v>
      </c>
    </row>
    <row r="25" spans="1:10" ht="18" customHeight="1">
      <c r="A25" s="83" t="s">
        <v>44</v>
      </c>
      <c r="B25" s="253" t="s">
        <v>89</v>
      </c>
      <c r="C25" s="209">
        <v>22563</v>
      </c>
      <c r="D25" s="209">
        <v>3640374</v>
      </c>
      <c r="E25" s="209" t="s">
        <v>437</v>
      </c>
      <c r="F25" s="209">
        <v>44743</v>
      </c>
      <c r="G25" s="209" t="s">
        <v>437</v>
      </c>
      <c r="H25" s="209" t="s">
        <v>437</v>
      </c>
      <c r="I25" s="209" t="s">
        <v>437</v>
      </c>
      <c r="J25" s="209" t="s">
        <v>437</v>
      </c>
    </row>
    <row r="26" spans="1:10" ht="18" customHeight="1">
      <c r="A26" s="83" t="s">
        <v>45</v>
      </c>
      <c r="B26" s="253" t="s">
        <v>91</v>
      </c>
      <c r="C26" s="209">
        <v>337926</v>
      </c>
      <c r="D26" s="209">
        <v>91859103</v>
      </c>
      <c r="E26" s="209">
        <v>3010272</v>
      </c>
      <c r="F26" s="209">
        <v>7411675</v>
      </c>
      <c r="G26" s="209">
        <v>3224</v>
      </c>
      <c r="H26" s="209">
        <v>1390088</v>
      </c>
      <c r="I26" s="209">
        <v>79</v>
      </c>
      <c r="J26" s="209">
        <v>71342</v>
      </c>
    </row>
    <row r="27" spans="1:10" ht="30" customHeight="1">
      <c r="A27" s="83" t="s">
        <v>600</v>
      </c>
      <c r="B27" s="81"/>
      <c r="C27" s="209">
        <v>12571</v>
      </c>
      <c r="D27" s="209">
        <v>10203342</v>
      </c>
      <c r="E27" s="209">
        <v>26163</v>
      </c>
      <c r="F27" s="209">
        <v>36227</v>
      </c>
      <c r="G27" s="209" t="s">
        <v>437</v>
      </c>
      <c r="H27" s="209" t="s">
        <v>437</v>
      </c>
      <c r="I27" s="209" t="s">
        <v>437</v>
      </c>
      <c r="J27" s="209" t="s">
        <v>437</v>
      </c>
    </row>
    <row r="28" spans="1:10" ht="18" customHeight="1">
      <c r="A28" s="83" t="s">
        <v>47</v>
      </c>
      <c r="B28" s="253" t="s">
        <v>551</v>
      </c>
      <c r="C28" s="209">
        <v>299571</v>
      </c>
      <c r="D28" s="209">
        <v>84253641</v>
      </c>
      <c r="E28" s="209">
        <v>503631</v>
      </c>
      <c r="F28" s="209">
        <v>8427023</v>
      </c>
      <c r="G28" s="209">
        <v>142</v>
      </c>
      <c r="H28" s="209">
        <v>71940</v>
      </c>
      <c r="I28" s="209" t="s">
        <v>437</v>
      </c>
      <c r="J28" s="209">
        <v>701</v>
      </c>
    </row>
    <row r="29" spans="1:10" ht="18" customHeight="1">
      <c r="A29" s="83" t="s">
        <v>532</v>
      </c>
      <c r="B29" s="253" t="s">
        <v>552</v>
      </c>
      <c r="C29" s="209">
        <v>69832</v>
      </c>
      <c r="D29" s="209">
        <v>2169671</v>
      </c>
      <c r="E29" s="209" t="s">
        <v>437</v>
      </c>
      <c r="F29" s="209">
        <v>141454</v>
      </c>
      <c r="G29" s="209">
        <v>35975</v>
      </c>
      <c r="H29" s="209">
        <v>30748902</v>
      </c>
      <c r="I29" s="209">
        <v>738</v>
      </c>
      <c r="J29" s="209">
        <v>250508</v>
      </c>
    </row>
    <row r="30" spans="1:10" ht="18" customHeight="1">
      <c r="A30" s="83" t="s">
        <v>95</v>
      </c>
      <c r="B30" s="81"/>
      <c r="C30" s="209">
        <v>657</v>
      </c>
      <c r="D30" s="209">
        <v>342248</v>
      </c>
      <c r="E30" s="209" t="s">
        <v>437</v>
      </c>
      <c r="F30" s="209">
        <v>3288</v>
      </c>
      <c r="G30" s="209">
        <v>2010</v>
      </c>
      <c r="H30" s="209">
        <v>1947077</v>
      </c>
      <c r="I30" s="209" t="s">
        <v>437</v>
      </c>
      <c r="J30" s="209">
        <v>3916</v>
      </c>
    </row>
    <row r="31" spans="1:10" ht="18" customHeight="1">
      <c r="A31" s="83" t="s">
        <v>48</v>
      </c>
      <c r="B31" s="81"/>
      <c r="C31" s="209">
        <v>2</v>
      </c>
      <c r="D31" s="209">
        <v>70</v>
      </c>
      <c r="E31" s="209" t="s">
        <v>437</v>
      </c>
      <c r="F31" s="209" t="s">
        <v>437</v>
      </c>
      <c r="G31" s="209">
        <v>1445</v>
      </c>
      <c r="H31" s="209">
        <v>1778021</v>
      </c>
      <c r="I31" s="209" t="s">
        <v>437</v>
      </c>
      <c r="J31" s="209">
        <v>4283</v>
      </c>
    </row>
    <row r="32" spans="1:10" ht="30" customHeight="1">
      <c r="A32" s="83" t="s">
        <v>49</v>
      </c>
      <c r="B32" s="253" t="s">
        <v>97</v>
      </c>
      <c r="C32" s="209">
        <v>122072</v>
      </c>
      <c r="D32" s="209">
        <v>24739185</v>
      </c>
      <c r="E32" s="209">
        <v>290</v>
      </c>
      <c r="F32" s="209">
        <v>730347</v>
      </c>
      <c r="G32" s="209">
        <v>850</v>
      </c>
      <c r="H32" s="209">
        <v>269482</v>
      </c>
      <c r="I32" s="209">
        <v>60264</v>
      </c>
      <c r="J32" s="209">
        <v>12094</v>
      </c>
    </row>
    <row r="33" spans="1:10" ht="18" customHeight="1">
      <c r="A33" s="83" t="s">
        <v>533</v>
      </c>
      <c r="B33" s="233"/>
      <c r="C33" s="209">
        <v>3186</v>
      </c>
      <c r="D33" s="209">
        <v>1891695</v>
      </c>
      <c r="E33" s="209" t="s">
        <v>437</v>
      </c>
      <c r="F33" s="209">
        <v>12064</v>
      </c>
      <c r="G33" s="209" t="s">
        <v>437</v>
      </c>
      <c r="H33" s="209" t="s">
        <v>437</v>
      </c>
      <c r="I33" s="209" t="s">
        <v>437</v>
      </c>
      <c r="J33" s="209" t="s">
        <v>437</v>
      </c>
    </row>
    <row r="34" spans="1:15" s="118" customFormat="1" ht="18" customHeight="1">
      <c r="A34" s="83" t="s">
        <v>534</v>
      </c>
      <c r="B34" s="253" t="s">
        <v>602</v>
      </c>
      <c r="C34" s="209">
        <v>3933</v>
      </c>
      <c r="D34" s="209">
        <v>9434905</v>
      </c>
      <c r="E34" s="209" t="s">
        <v>437</v>
      </c>
      <c r="F34" s="209">
        <v>15428</v>
      </c>
      <c r="G34" s="209">
        <v>72835</v>
      </c>
      <c r="H34" s="209">
        <v>29151852</v>
      </c>
      <c r="I34" s="209">
        <v>448787</v>
      </c>
      <c r="J34" s="209">
        <v>1303377</v>
      </c>
      <c r="N34"/>
      <c r="O34"/>
    </row>
    <row r="35" spans="1:15" s="118" customFormat="1" ht="18" customHeight="1">
      <c r="A35" s="83" t="s">
        <v>611</v>
      </c>
      <c r="B35" s="233" t="s">
        <v>612</v>
      </c>
      <c r="C35" s="209">
        <v>247579</v>
      </c>
      <c r="D35" s="209">
        <v>114345728</v>
      </c>
      <c r="E35" s="209">
        <v>996491</v>
      </c>
      <c r="F35" s="209">
        <v>2105102</v>
      </c>
      <c r="G35" s="209">
        <v>22046</v>
      </c>
      <c r="H35" s="209">
        <v>6572694</v>
      </c>
      <c r="I35" s="209">
        <v>409404</v>
      </c>
      <c r="J35" s="209">
        <v>319039</v>
      </c>
      <c r="N35"/>
      <c r="O35"/>
    </row>
    <row r="36" spans="1:15" s="118" customFormat="1" ht="18" customHeight="1">
      <c r="A36" s="84" t="s">
        <v>571</v>
      </c>
      <c r="B36" s="258" t="s">
        <v>572</v>
      </c>
      <c r="C36" s="210" t="s">
        <v>437</v>
      </c>
      <c r="D36" s="210" t="s">
        <v>437</v>
      </c>
      <c r="E36" s="210" t="s">
        <v>437</v>
      </c>
      <c r="F36" s="210" t="s">
        <v>437</v>
      </c>
      <c r="G36" s="210" t="s">
        <v>437</v>
      </c>
      <c r="H36" s="210" t="s">
        <v>437</v>
      </c>
      <c r="I36" s="210" t="s">
        <v>437</v>
      </c>
      <c r="J36" s="210" t="s">
        <v>437</v>
      </c>
      <c r="N36"/>
      <c r="O36"/>
    </row>
    <row r="37" spans="1:15" s="118" customFormat="1" ht="30" customHeight="1">
      <c r="A37" s="83" t="s">
        <v>50</v>
      </c>
      <c r="B37" s="253"/>
      <c r="C37" s="209" t="s">
        <v>437</v>
      </c>
      <c r="D37" s="209" t="s">
        <v>437</v>
      </c>
      <c r="E37" s="209" t="s">
        <v>437</v>
      </c>
      <c r="F37" s="209" t="s">
        <v>437</v>
      </c>
      <c r="G37" s="209">
        <v>35368</v>
      </c>
      <c r="H37" s="209">
        <v>14254309</v>
      </c>
      <c r="I37" s="209">
        <v>213992</v>
      </c>
      <c r="J37" s="209">
        <v>1169005</v>
      </c>
      <c r="N37"/>
      <c r="O37"/>
    </row>
    <row r="38" spans="1:15" s="118" customFormat="1" ht="18" customHeight="1">
      <c r="A38" s="83" t="s">
        <v>535</v>
      </c>
      <c r="B38" s="253" t="s">
        <v>514</v>
      </c>
      <c r="C38" s="209">
        <v>658629</v>
      </c>
      <c r="D38" s="209">
        <v>143597088</v>
      </c>
      <c r="E38" s="209">
        <v>523346</v>
      </c>
      <c r="F38" s="209">
        <v>5613136</v>
      </c>
      <c r="G38" s="209">
        <v>659</v>
      </c>
      <c r="H38" s="209">
        <v>178598</v>
      </c>
      <c r="I38" s="209" t="s">
        <v>437</v>
      </c>
      <c r="J38" s="209">
        <v>3325</v>
      </c>
      <c r="N38"/>
      <c r="O38"/>
    </row>
    <row r="39" spans="1:10" ht="18" customHeight="1">
      <c r="A39" s="83" t="s">
        <v>51</v>
      </c>
      <c r="B39" s="81"/>
      <c r="C39" s="209" t="s">
        <v>437</v>
      </c>
      <c r="D39" s="209" t="s">
        <v>437</v>
      </c>
      <c r="E39" s="209" t="s">
        <v>437</v>
      </c>
      <c r="F39" s="209" t="s">
        <v>437</v>
      </c>
      <c r="G39" s="209" t="s">
        <v>437</v>
      </c>
      <c r="H39" s="209" t="s">
        <v>437</v>
      </c>
      <c r="I39" s="209" t="s">
        <v>437</v>
      </c>
      <c r="J39" s="209" t="s">
        <v>437</v>
      </c>
    </row>
    <row r="40" spans="1:10" ht="18" customHeight="1">
      <c r="A40" s="83" t="s">
        <v>52</v>
      </c>
      <c r="B40" s="253" t="s">
        <v>99</v>
      </c>
      <c r="C40" s="209">
        <v>66341</v>
      </c>
      <c r="D40" s="209">
        <v>19385250</v>
      </c>
      <c r="E40" s="209">
        <v>69330</v>
      </c>
      <c r="F40" s="209">
        <v>671627</v>
      </c>
      <c r="G40" s="209">
        <v>225</v>
      </c>
      <c r="H40" s="209">
        <v>54385</v>
      </c>
      <c r="I40" s="209" t="s">
        <v>437</v>
      </c>
      <c r="J40" s="209">
        <v>1095</v>
      </c>
    </row>
    <row r="41" spans="1:10" ht="18" customHeight="1">
      <c r="A41" s="83" t="s">
        <v>53</v>
      </c>
      <c r="B41" s="253" t="s">
        <v>102</v>
      </c>
      <c r="C41" s="209">
        <v>1989</v>
      </c>
      <c r="D41" s="209">
        <v>1467447</v>
      </c>
      <c r="E41" s="209" t="s">
        <v>437</v>
      </c>
      <c r="F41" s="209">
        <v>5472</v>
      </c>
      <c r="G41" s="209" t="s">
        <v>437</v>
      </c>
      <c r="H41" s="209" t="s">
        <v>437</v>
      </c>
      <c r="I41" s="209" t="s">
        <v>437</v>
      </c>
      <c r="J41" s="209" t="s">
        <v>437</v>
      </c>
    </row>
    <row r="42" spans="1:10" ht="30" customHeight="1">
      <c r="A42" s="83" t="s">
        <v>54</v>
      </c>
      <c r="B42" s="253" t="s">
        <v>104</v>
      </c>
      <c r="C42" s="209">
        <v>374608</v>
      </c>
      <c r="D42" s="209">
        <v>279594171</v>
      </c>
      <c r="E42" s="209">
        <v>4491268</v>
      </c>
      <c r="F42" s="209">
        <v>8655595</v>
      </c>
      <c r="G42" s="209">
        <v>81661</v>
      </c>
      <c r="H42" s="209">
        <v>36636296</v>
      </c>
      <c r="I42" s="209">
        <v>730199</v>
      </c>
      <c r="J42" s="209">
        <v>5284960</v>
      </c>
    </row>
    <row r="43" spans="1:10" ht="18" customHeight="1">
      <c r="A43" s="83" t="s">
        <v>55</v>
      </c>
      <c r="B43" s="253" t="s">
        <v>106</v>
      </c>
      <c r="C43" s="209">
        <v>729</v>
      </c>
      <c r="D43" s="209">
        <v>1466925</v>
      </c>
      <c r="E43" s="209" t="s">
        <v>437</v>
      </c>
      <c r="F43" s="209">
        <v>2034</v>
      </c>
      <c r="G43" s="209" t="s">
        <v>437</v>
      </c>
      <c r="H43" s="209" t="s">
        <v>437</v>
      </c>
      <c r="I43" s="209" t="s">
        <v>437</v>
      </c>
      <c r="J43" s="209" t="s">
        <v>437</v>
      </c>
    </row>
    <row r="44" spans="1:10" ht="18" customHeight="1">
      <c r="A44" s="83" t="s">
        <v>58</v>
      </c>
      <c r="B44" s="253" t="s">
        <v>573</v>
      </c>
      <c r="C44" s="209">
        <v>903480</v>
      </c>
      <c r="D44" s="209">
        <v>422435434</v>
      </c>
      <c r="E44" s="209">
        <v>108771</v>
      </c>
      <c r="F44" s="209">
        <v>5755013</v>
      </c>
      <c r="G44" s="209">
        <v>169325</v>
      </c>
      <c r="H44" s="209">
        <v>52820808</v>
      </c>
      <c r="I44" s="209">
        <v>608105</v>
      </c>
      <c r="J44" s="209">
        <v>1022309</v>
      </c>
    </row>
    <row r="45" spans="1:10" ht="18" customHeight="1">
      <c r="A45" s="83" t="s">
        <v>59</v>
      </c>
      <c r="B45" s="81"/>
      <c r="C45" s="209">
        <v>158</v>
      </c>
      <c r="D45" s="209">
        <v>196995</v>
      </c>
      <c r="E45" s="209" t="s">
        <v>437</v>
      </c>
      <c r="F45" s="209">
        <v>2764</v>
      </c>
      <c r="G45" s="209" t="s">
        <v>437</v>
      </c>
      <c r="H45" s="209" t="s">
        <v>437</v>
      </c>
      <c r="I45" s="209" t="s">
        <v>437</v>
      </c>
      <c r="J45" s="209" t="s">
        <v>437</v>
      </c>
    </row>
    <row r="46" spans="1:10" ht="18" customHeight="1">
      <c r="A46" s="83" t="s">
        <v>60</v>
      </c>
      <c r="B46" s="253" t="s">
        <v>574</v>
      </c>
      <c r="C46" s="209">
        <v>239325</v>
      </c>
      <c r="D46" s="209">
        <v>113303118</v>
      </c>
      <c r="E46" s="209">
        <v>485890</v>
      </c>
      <c r="F46" s="209">
        <v>1138457</v>
      </c>
      <c r="G46" s="209">
        <v>48518</v>
      </c>
      <c r="H46" s="209">
        <v>9900256</v>
      </c>
      <c r="I46" s="209">
        <v>34851</v>
      </c>
      <c r="J46" s="209">
        <v>538170</v>
      </c>
    </row>
    <row r="47" spans="1:10" ht="30" customHeight="1">
      <c r="A47" s="83" t="s">
        <v>536</v>
      </c>
      <c r="B47" s="253" t="s">
        <v>575</v>
      </c>
      <c r="C47" s="209">
        <v>146932</v>
      </c>
      <c r="D47" s="209">
        <v>11801162</v>
      </c>
      <c r="E47" s="209">
        <v>158433</v>
      </c>
      <c r="F47" s="209">
        <v>517938</v>
      </c>
      <c r="G47" s="209">
        <v>5386</v>
      </c>
      <c r="H47" s="209">
        <v>3973709</v>
      </c>
      <c r="I47" s="209">
        <v>16</v>
      </c>
      <c r="J47" s="209">
        <v>291968</v>
      </c>
    </row>
    <row r="48" spans="1:10" ht="18" customHeight="1">
      <c r="A48" s="83" t="s">
        <v>61</v>
      </c>
      <c r="B48" s="253" t="s">
        <v>114</v>
      </c>
      <c r="C48" s="209">
        <v>106128</v>
      </c>
      <c r="D48" s="209">
        <v>6051614</v>
      </c>
      <c r="E48" s="209">
        <v>134</v>
      </c>
      <c r="F48" s="209">
        <v>246480</v>
      </c>
      <c r="G48" s="209" t="s">
        <v>437</v>
      </c>
      <c r="H48" s="209" t="s">
        <v>437</v>
      </c>
      <c r="I48" s="209" t="s">
        <v>437</v>
      </c>
      <c r="J48" s="209" t="s">
        <v>437</v>
      </c>
    </row>
    <row r="49" spans="1:10" ht="18" customHeight="1">
      <c r="A49" s="83" t="s">
        <v>537</v>
      </c>
      <c r="B49" s="253"/>
      <c r="C49" s="209" t="s">
        <v>437</v>
      </c>
      <c r="D49" s="209" t="s">
        <v>437</v>
      </c>
      <c r="E49" s="209" t="s">
        <v>437</v>
      </c>
      <c r="F49" s="209" t="s">
        <v>437</v>
      </c>
      <c r="G49" s="209" t="s">
        <v>437</v>
      </c>
      <c r="H49" s="209" t="s">
        <v>437</v>
      </c>
      <c r="I49" s="209" t="s">
        <v>437</v>
      </c>
      <c r="J49" s="209" t="s">
        <v>437</v>
      </c>
    </row>
    <row r="50" spans="1:10" ht="18" customHeight="1">
      <c r="A50" s="83" t="s">
        <v>62</v>
      </c>
      <c r="B50" s="233"/>
      <c r="C50" s="209" t="s">
        <v>437</v>
      </c>
      <c r="D50" s="209" t="s">
        <v>437</v>
      </c>
      <c r="E50" s="209" t="s">
        <v>437</v>
      </c>
      <c r="F50" s="209" t="s">
        <v>437</v>
      </c>
      <c r="G50" s="209">
        <v>196</v>
      </c>
      <c r="H50" s="209">
        <v>392</v>
      </c>
      <c r="I50" s="209" t="s">
        <v>437</v>
      </c>
      <c r="J50" s="209">
        <v>403</v>
      </c>
    </row>
    <row r="51" spans="1:10" ht="18" customHeight="1">
      <c r="A51" s="83" t="s">
        <v>63</v>
      </c>
      <c r="B51" s="253" t="s">
        <v>118</v>
      </c>
      <c r="C51" s="209">
        <v>5822</v>
      </c>
      <c r="D51" s="209">
        <v>6948403</v>
      </c>
      <c r="E51" s="209" t="s">
        <v>437</v>
      </c>
      <c r="F51" s="209">
        <v>14343</v>
      </c>
      <c r="G51" s="209" t="s">
        <v>437</v>
      </c>
      <c r="H51" s="209" t="s">
        <v>437</v>
      </c>
      <c r="I51" s="209" t="s">
        <v>437</v>
      </c>
      <c r="J51" s="209" t="s">
        <v>437</v>
      </c>
    </row>
    <row r="52" spans="1:10" ht="30" customHeight="1">
      <c r="A52" s="83" t="s">
        <v>538</v>
      </c>
      <c r="B52" s="233"/>
      <c r="C52" s="209">
        <v>93</v>
      </c>
      <c r="D52" s="209">
        <v>111748</v>
      </c>
      <c r="E52" s="209" t="s">
        <v>437</v>
      </c>
      <c r="F52" s="209">
        <v>198</v>
      </c>
      <c r="G52" s="209" t="s">
        <v>437</v>
      </c>
      <c r="H52" s="209" t="s">
        <v>437</v>
      </c>
      <c r="I52" s="209" t="s">
        <v>437</v>
      </c>
      <c r="J52" s="209" t="s">
        <v>437</v>
      </c>
    </row>
    <row r="53" spans="1:15" s="118" customFormat="1" ht="18" customHeight="1">
      <c r="A53" s="83" t="s">
        <v>64</v>
      </c>
      <c r="B53" s="253" t="s">
        <v>121</v>
      </c>
      <c r="C53" s="209">
        <v>5</v>
      </c>
      <c r="D53" s="209">
        <v>808</v>
      </c>
      <c r="E53" s="209" t="s">
        <v>437</v>
      </c>
      <c r="F53" s="209" t="s">
        <v>437</v>
      </c>
      <c r="G53" s="209" t="s">
        <v>437</v>
      </c>
      <c r="H53" s="209" t="s">
        <v>437</v>
      </c>
      <c r="I53" s="209" t="s">
        <v>437</v>
      </c>
      <c r="J53" s="209" t="s">
        <v>437</v>
      </c>
      <c r="N53"/>
      <c r="O53"/>
    </row>
    <row r="54" spans="1:15" s="118" customFormat="1" ht="18" customHeight="1">
      <c r="A54" s="83" t="s">
        <v>65</v>
      </c>
      <c r="B54" s="253" t="s">
        <v>123</v>
      </c>
      <c r="C54" s="209">
        <v>911381</v>
      </c>
      <c r="D54" s="209">
        <v>458505100</v>
      </c>
      <c r="E54" s="209">
        <v>844434</v>
      </c>
      <c r="F54" s="209">
        <v>8421439</v>
      </c>
      <c r="G54" s="209">
        <v>230309</v>
      </c>
      <c r="H54" s="209">
        <v>90912340</v>
      </c>
      <c r="I54" s="209">
        <v>175510</v>
      </c>
      <c r="J54" s="209">
        <v>1786496</v>
      </c>
      <c r="N54"/>
      <c r="O54"/>
    </row>
    <row r="55" spans="1:15" s="118" customFormat="1" ht="18" customHeight="1">
      <c r="A55" s="83" t="s">
        <v>67</v>
      </c>
      <c r="B55" s="233"/>
      <c r="C55" s="209" t="s">
        <v>437</v>
      </c>
      <c r="D55" s="209" t="s">
        <v>437</v>
      </c>
      <c r="E55" s="209" t="s">
        <v>437</v>
      </c>
      <c r="F55" s="209" t="s">
        <v>437</v>
      </c>
      <c r="G55" s="209" t="s">
        <v>437</v>
      </c>
      <c r="H55" s="209" t="s">
        <v>437</v>
      </c>
      <c r="I55" s="209" t="s">
        <v>437</v>
      </c>
      <c r="J55" s="209" t="s">
        <v>437</v>
      </c>
      <c r="N55"/>
      <c r="O55"/>
    </row>
    <row r="56" spans="1:10" ht="18" customHeight="1">
      <c r="A56" s="83" t="s">
        <v>597</v>
      </c>
      <c r="B56" s="233"/>
      <c r="C56" s="209" t="s">
        <v>437</v>
      </c>
      <c r="D56" s="209" t="s">
        <v>437</v>
      </c>
      <c r="E56" s="209" t="s">
        <v>437</v>
      </c>
      <c r="F56" s="209" t="s">
        <v>437</v>
      </c>
      <c r="G56" s="209">
        <v>1274</v>
      </c>
      <c r="H56" s="209">
        <v>529658</v>
      </c>
      <c r="I56" s="209" t="s">
        <v>437</v>
      </c>
      <c r="J56" s="209">
        <v>5046</v>
      </c>
    </row>
    <row r="57" spans="1:10" ht="30" customHeight="1">
      <c r="A57" s="83" t="s">
        <v>68</v>
      </c>
      <c r="B57" s="81"/>
      <c r="C57" s="209">
        <v>4</v>
      </c>
      <c r="D57" s="209">
        <v>1694</v>
      </c>
      <c r="E57" s="209" t="s">
        <v>437</v>
      </c>
      <c r="F57" s="209">
        <v>4</v>
      </c>
      <c r="G57" s="209">
        <v>20659</v>
      </c>
      <c r="H57" s="209">
        <v>20831355</v>
      </c>
      <c r="I57" s="209">
        <v>813033</v>
      </c>
      <c r="J57" s="209">
        <v>315250</v>
      </c>
    </row>
    <row r="58" spans="1:10" ht="18" customHeight="1">
      <c r="A58" s="83" t="s">
        <v>69</v>
      </c>
      <c r="B58" s="253" t="s">
        <v>127</v>
      </c>
      <c r="C58" s="209" t="s">
        <v>437</v>
      </c>
      <c r="D58" s="209" t="s">
        <v>437</v>
      </c>
      <c r="E58" s="209" t="s">
        <v>437</v>
      </c>
      <c r="F58" s="209" t="s">
        <v>437</v>
      </c>
      <c r="G58" s="209" t="s">
        <v>437</v>
      </c>
      <c r="H58" s="209" t="s">
        <v>437</v>
      </c>
      <c r="I58" s="209" t="s">
        <v>437</v>
      </c>
      <c r="J58" s="209" t="s">
        <v>437</v>
      </c>
    </row>
    <row r="59" spans="1:15" s="118" customFormat="1" ht="18" customHeight="1">
      <c r="A59" s="83" t="s">
        <v>598</v>
      </c>
      <c r="B59" s="253" t="s">
        <v>590</v>
      </c>
      <c r="C59" s="209" t="s">
        <v>437</v>
      </c>
      <c r="D59" s="209" t="s">
        <v>437</v>
      </c>
      <c r="E59" s="209" t="s">
        <v>437</v>
      </c>
      <c r="F59" s="209" t="s">
        <v>437</v>
      </c>
      <c r="G59" s="209" t="s">
        <v>437</v>
      </c>
      <c r="H59" s="209" t="s">
        <v>437</v>
      </c>
      <c r="I59" s="209" t="s">
        <v>437</v>
      </c>
      <c r="J59" s="209" t="s">
        <v>437</v>
      </c>
      <c r="N59"/>
      <c r="O59"/>
    </row>
    <row r="60" spans="1:15" s="118" customFormat="1" ht="18" customHeight="1">
      <c r="A60" s="83" t="s">
        <v>70</v>
      </c>
      <c r="B60" s="253" t="s">
        <v>129</v>
      </c>
      <c r="C60" s="209">
        <v>31</v>
      </c>
      <c r="D60" s="209">
        <v>108</v>
      </c>
      <c r="E60" s="209" t="s">
        <v>437</v>
      </c>
      <c r="F60" s="209" t="s">
        <v>437</v>
      </c>
      <c r="G60" s="209" t="s">
        <v>437</v>
      </c>
      <c r="H60" s="209" t="s">
        <v>437</v>
      </c>
      <c r="I60" s="209" t="s">
        <v>437</v>
      </c>
      <c r="J60" s="209" t="s">
        <v>437</v>
      </c>
      <c r="N60"/>
      <c r="O60"/>
    </row>
    <row r="61" spans="1:15" s="118" customFormat="1" ht="18" customHeight="1">
      <c r="A61" s="84" t="s">
        <v>539</v>
      </c>
      <c r="B61" s="258" t="s">
        <v>576</v>
      </c>
      <c r="C61" s="210">
        <v>2627</v>
      </c>
      <c r="D61" s="210">
        <v>2647201</v>
      </c>
      <c r="E61" s="210" t="s">
        <v>437</v>
      </c>
      <c r="F61" s="210">
        <v>9766</v>
      </c>
      <c r="G61" s="210">
        <v>42585</v>
      </c>
      <c r="H61" s="210">
        <v>6956415</v>
      </c>
      <c r="I61" s="210">
        <v>82971</v>
      </c>
      <c r="J61" s="210">
        <v>770426</v>
      </c>
      <c r="N61"/>
      <c r="O61"/>
    </row>
    <row r="62" spans="1:10" ht="30" customHeight="1">
      <c r="A62" s="83" t="s">
        <v>540</v>
      </c>
      <c r="B62" s="253" t="s">
        <v>445</v>
      </c>
      <c r="C62" s="209">
        <v>307735</v>
      </c>
      <c r="D62" s="209">
        <v>122454069</v>
      </c>
      <c r="E62" s="209">
        <v>423552</v>
      </c>
      <c r="F62" s="209">
        <v>1223646</v>
      </c>
      <c r="G62" s="209">
        <v>70534</v>
      </c>
      <c r="H62" s="209">
        <v>16268166</v>
      </c>
      <c r="I62" s="209">
        <v>794153</v>
      </c>
      <c r="J62" s="209">
        <v>429093</v>
      </c>
    </row>
    <row r="63" spans="1:10" ht="18" customHeight="1">
      <c r="A63" s="83" t="s">
        <v>541</v>
      </c>
      <c r="B63" s="253" t="s">
        <v>548</v>
      </c>
      <c r="C63" s="209" t="s">
        <v>437</v>
      </c>
      <c r="D63" s="209" t="s">
        <v>437</v>
      </c>
      <c r="E63" s="209" t="s">
        <v>437</v>
      </c>
      <c r="F63" s="209" t="s">
        <v>437</v>
      </c>
      <c r="G63" s="209" t="s">
        <v>437</v>
      </c>
      <c r="H63" s="209" t="s">
        <v>437</v>
      </c>
      <c r="I63" s="209" t="s">
        <v>437</v>
      </c>
      <c r="J63" s="209" t="s">
        <v>437</v>
      </c>
    </row>
    <row r="64" spans="1:10" ht="18" customHeight="1">
      <c r="A64" s="83" t="s">
        <v>542</v>
      </c>
      <c r="B64" s="253" t="s">
        <v>577</v>
      </c>
      <c r="C64" s="209">
        <v>32997</v>
      </c>
      <c r="D64" s="209">
        <v>122808944</v>
      </c>
      <c r="E64" s="209">
        <v>333862</v>
      </c>
      <c r="F64" s="209">
        <v>346193</v>
      </c>
      <c r="G64" s="209">
        <v>57</v>
      </c>
      <c r="H64" s="209">
        <v>66002</v>
      </c>
      <c r="I64" s="209" t="s">
        <v>437</v>
      </c>
      <c r="J64" s="209">
        <v>253</v>
      </c>
    </row>
    <row r="65" spans="1:10" ht="18" customHeight="1">
      <c r="A65" s="83" t="s">
        <v>543</v>
      </c>
      <c r="B65" s="253"/>
      <c r="C65" s="209">
        <v>60956</v>
      </c>
      <c r="D65" s="209">
        <v>30765417</v>
      </c>
      <c r="E65" s="209">
        <v>2</v>
      </c>
      <c r="F65" s="209">
        <v>187220</v>
      </c>
      <c r="G65" s="209">
        <v>2904</v>
      </c>
      <c r="H65" s="209">
        <v>982787</v>
      </c>
      <c r="I65" s="209" t="s">
        <v>437</v>
      </c>
      <c r="J65" s="209">
        <v>11010</v>
      </c>
    </row>
    <row r="66" spans="1:10" ht="18" customHeight="1">
      <c r="A66" s="83" t="s">
        <v>544</v>
      </c>
      <c r="B66" s="231"/>
      <c r="C66" s="209">
        <v>1473</v>
      </c>
      <c r="D66" s="209">
        <v>5766777</v>
      </c>
      <c r="E66" s="209" t="s">
        <v>437</v>
      </c>
      <c r="F66" s="209">
        <v>8606</v>
      </c>
      <c r="G66" s="209">
        <v>68397</v>
      </c>
      <c r="H66" s="209">
        <v>28426499</v>
      </c>
      <c r="I66" s="209">
        <v>80801</v>
      </c>
      <c r="J66" s="209">
        <v>1429111</v>
      </c>
    </row>
    <row r="67" spans="1:10" ht="30" customHeight="1">
      <c r="A67" s="83" t="s">
        <v>131</v>
      </c>
      <c r="B67" s="233"/>
      <c r="C67" s="209">
        <v>56330</v>
      </c>
      <c r="D67" s="209">
        <v>14911187</v>
      </c>
      <c r="E67" s="209">
        <v>3442</v>
      </c>
      <c r="F67" s="209">
        <v>175930</v>
      </c>
      <c r="G67" s="209">
        <v>43247</v>
      </c>
      <c r="H67" s="209">
        <v>9758330</v>
      </c>
      <c r="I67" s="209">
        <v>61529</v>
      </c>
      <c r="J67" s="209">
        <v>211797</v>
      </c>
    </row>
    <row r="68" spans="1:14" s="118" customFormat="1" ht="18" customHeight="1">
      <c r="A68" s="83" t="s">
        <v>34</v>
      </c>
      <c r="B68" s="81" t="s">
        <v>34</v>
      </c>
      <c r="C68" s="238"/>
      <c r="D68" s="238"/>
      <c r="E68" s="238"/>
      <c r="F68" s="238"/>
      <c r="G68" s="238"/>
      <c r="H68" s="238"/>
      <c r="I68" s="238"/>
      <c r="J68" s="239"/>
      <c r="N68"/>
    </row>
    <row r="69" spans="1:10" ht="13.5" customHeight="1">
      <c r="A69" s="85" t="s">
        <v>462</v>
      </c>
      <c r="B69" s="87" t="s">
        <v>159</v>
      </c>
      <c r="C69" s="243">
        <f aca="true" t="shared" si="0" ref="C69:J69">SUM(C12:C67)</f>
        <v>8561552</v>
      </c>
      <c r="D69" s="243">
        <f t="shared" si="0"/>
        <v>3276011599</v>
      </c>
      <c r="E69" s="243">
        <f t="shared" si="0"/>
        <v>14210642</v>
      </c>
      <c r="F69" s="243">
        <f t="shared" si="0"/>
        <v>68619688</v>
      </c>
      <c r="G69" s="243">
        <f t="shared" si="0"/>
        <v>1733006</v>
      </c>
      <c r="H69" s="243">
        <f t="shared" si="0"/>
        <v>626755813</v>
      </c>
      <c r="I69" s="243">
        <f t="shared" si="0"/>
        <v>6400380</v>
      </c>
      <c r="J69" s="243">
        <f t="shared" si="0"/>
        <v>21772010</v>
      </c>
    </row>
    <row r="70" spans="3:10" ht="13.5" customHeight="1">
      <c r="C70" s="175"/>
      <c r="D70" s="175"/>
      <c r="E70" s="175"/>
      <c r="F70" s="175"/>
      <c r="G70" s="175"/>
      <c r="H70" s="175"/>
      <c r="I70" s="175"/>
      <c r="J70" s="175"/>
    </row>
    <row r="71" spans="3:10" ht="13.5" customHeight="1">
      <c r="C71" s="175"/>
      <c r="D71" s="175"/>
      <c r="E71" s="175"/>
      <c r="F71" s="175"/>
      <c r="G71" s="175"/>
      <c r="H71" s="175"/>
      <c r="I71" s="175"/>
      <c r="J71" s="175"/>
    </row>
    <row r="72" spans="3:10" ht="13.5" customHeight="1">
      <c r="C72" s="175"/>
      <c r="D72" s="175"/>
      <c r="E72" s="175"/>
      <c r="F72" s="175"/>
      <c r="G72" s="175"/>
      <c r="H72" s="175"/>
      <c r="I72" s="175"/>
      <c r="J72" s="175"/>
    </row>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sheetData>
  <sheetProtection/>
  <mergeCells count="6">
    <mergeCell ref="A1:J1"/>
    <mergeCell ref="A2:J2"/>
    <mergeCell ref="C8:F8"/>
    <mergeCell ref="G8:J8"/>
    <mergeCell ref="A6:C6"/>
    <mergeCell ref="A5:B5"/>
  </mergeCells>
  <printOptions/>
  <pageMargins left="0.31496062992125984" right="0.31496062992125984" top="0.31496062992125984" bottom="0.2362204724409449" header="0.2755905511811024" footer="0.5118110236220472"/>
  <pageSetup fitToHeight="3"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O186"/>
  <sheetViews>
    <sheetView zoomScale="75" zoomScaleNormal="75" workbookViewId="0" topLeftCell="A1">
      <selection activeCell="A1" sqref="A1:I1"/>
    </sheetView>
  </sheetViews>
  <sheetFormatPr defaultColWidth="9.00390625" defaultRowHeight="16.5"/>
  <cols>
    <col min="1" max="1" width="27.25390625" style="13" customWidth="1"/>
    <col min="2" max="2" width="21.625" style="13" customWidth="1"/>
    <col min="3" max="3" width="18.00390625" style="13" customWidth="1"/>
    <col min="4" max="9" width="18.125" style="13" customWidth="1"/>
  </cols>
  <sheetData>
    <row r="1" spans="1:9" s="171" customFormat="1" ht="36" customHeight="1">
      <c r="A1" s="301" t="s">
        <v>478</v>
      </c>
      <c r="B1" s="301"/>
      <c r="C1" s="301"/>
      <c r="D1" s="301"/>
      <c r="E1" s="301"/>
      <c r="F1" s="301"/>
      <c r="G1" s="301"/>
      <c r="H1" s="301"/>
      <c r="I1" s="301"/>
    </row>
    <row r="2" spans="1:9" s="171" customFormat="1" ht="36" customHeight="1">
      <c r="A2" s="301" t="s">
        <v>17</v>
      </c>
      <c r="B2" s="301"/>
      <c r="C2" s="301"/>
      <c r="D2" s="301"/>
      <c r="E2" s="301"/>
      <c r="F2" s="301"/>
      <c r="G2" s="301"/>
      <c r="H2" s="301"/>
      <c r="I2" s="301"/>
    </row>
    <row r="3" ht="1.5" customHeight="1"/>
    <row r="4" spans="1:5" ht="1.5" customHeight="1">
      <c r="A4" s="14"/>
      <c r="B4" s="14"/>
      <c r="C4" s="14"/>
      <c r="D4" s="14"/>
      <c r="E4" s="14"/>
    </row>
    <row r="5" spans="1:5" ht="31.5" customHeight="1">
      <c r="A5" s="303" t="s">
        <v>479</v>
      </c>
      <c r="B5" s="303"/>
      <c r="C5" s="303"/>
      <c r="D5" s="303"/>
      <c r="E5" s="14"/>
    </row>
    <row r="6" spans="1:5" ht="31.5" customHeight="1">
      <c r="A6" s="303" t="s">
        <v>480</v>
      </c>
      <c r="B6" s="303"/>
      <c r="C6" s="303"/>
      <c r="D6" s="303"/>
      <c r="E6" s="14"/>
    </row>
    <row r="7" ht="6" customHeight="1"/>
    <row r="8" spans="1:9" ht="31.5" customHeight="1">
      <c r="A8" s="77"/>
      <c r="B8" s="105"/>
      <c r="C8" s="318" t="s">
        <v>481</v>
      </c>
      <c r="D8" s="315"/>
      <c r="E8" s="319"/>
      <c r="F8" s="320" t="s">
        <v>482</v>
      </c>
      <c r="G8" s="321"/>
      <c r="H8" s="321"/>
      <c r="I8" s="322"/>
    </row>
    <row r="9" spans="1:9" ht="31.5" customHeight="1">
      <c r="A9" s="78"/>
      <c r="B9" s="22"/>
      <c r="C9" s="92" t="s">
        <v>483</v>
      </c>
      <c r="D9" s="92" t="s">
        <v>484</v>
      </c>
      <c r="E9" s="92" t="s">
        <v>485</v>
      </c>
      <c r="F9" s="92" t="s">
        <v>483</v>
      </c>
      <c r="G9" s="92" t="s">
        <v>486</v>
      </c>
      <c r="H9" s="92" t="s">
        <v>484</v>
      </c>
      <c r="I9" s="92" t="s">
        <v>485</v>
      </c>
    </row>
    <row r="10" spans="1:9" s="174" customFormat="1" ht="15.75" customHeight="1">
      <c r="A10" s="176"/>
      <c r="B10" s="22"/>
      <c r="C10" s="177" t="s">
        <v>487</v>
      </c>
      <c r="D10" s="177" t="s">
        <v>488</v>
      </c>
      <c r="E10" s="177" t="s">
        <v>488</v>
      </c>
      <c r="F10" s="177" t="s">
        <v>487</v>
      </c>
      <c r="G10" s="177" t="s">
        <v>489</v>
      </c>
      <c r="H10" s="177" t="s">
        <v>488</v>
      </c>
      <c r="I10" s="177" t="s">
        <v>488</v>
      </c>
    </row>
    <row r="11" spans="1:9" ht="31.5" customHeight="1">
      <c r="A11" s="82" t="s">
        <v>490</v>
      </c>
      <c r="B11" s="86" t="s">
        <v>158</v>
      </c>
      <c r="C11" s="19"/>
      <c r="D11" s="89" t="s">
        <v>491</v>
      </c>
      <c r="E11" s="89" t="s">
        <v>491</v>
      </c>
      <c r="F11" s="19"/>
      <c r="G11" s="89" t="s">
        <v>491</v>
      </c>
      <c r="H11" s="89" t="s">
        <v>491</v>
      </c>
      <c r="I11" s="89" t="s">
        <v>491</v>
      </c>
    </row>
    <row r="12" spans="1:9" ht="30" customHeight="1">
      <c r="A12" s="232" t="s">
        <v>569</v>
      </c>
      <c r="B12" s="253" t="s">
        <v>26</v>
      </c>
      <c r="C12" s="212">
        <v>809</v>
      </c>
      <c r="D12" s="212" t="s">
        <v>437</v>
      </c>
      <c r="E12" s="212">
        <v>1348</v>
      </c>
      <c r="F12" s="212">
        <v>138709</v>
      </c>
      <c r="G12" s="212">
        <v>70732699</v>
      </c>
      <c r="H12" s="212">
        <v>111489</v>
      </c>
      <c r="I12" s="212">
        <v>772379</v>
      </c>
    </row>
    <row r="13" spans="1:9" ht="18" customHeight="1">
      <c r="A13" s="83" t="s">
        <v>570</v>
      </c>
      <c r="B13" s="253" t="s">
        <v>553</v>
      </c>
      <c r="C13" s="212" t="s">
        <v>437</v>
      </c>
      <c r="D13" s="212" t="s">
        <v>437</v>
      </c>
      <c r="E13" s="212" t="s">
        <v>437</v>
      </c>
      <c r="F13" s="212">
        <v>421634</v>
      </c>
      <c r="G13" s="212">
        <v>143916458</v>
      </c>
      <c r="H13" s="212">
        <v>309001</v>
      </c>
      <c r="I13" s="212">
        <v>1957076</v>
      </c>
    </row>
    <row r="14" spans="1:9" ht="18" customHeight="1">
      <c r="A14" s="83" t="s">
        <v>38</v>
      </c>
      <c r="B14" s="253" t="s">
        <v>603</v>
      </c>
      <c r="C14" s="212">
        <v>3348</v>
      </c>
      <c r="D14" s="212" t="s">
        <v>437</v>
      </c>
      <c r="E14" s="212">
        <v>2221</v>
      </c>
      <c r="F14" s="212">
        <v>222824</v>
      </c>
      <c r="G14" s="212">
        <v>651999</v>
      </c>
      <c r="H14" s="212" t="s">
        <v>437</v>
      </c>
      <c r="I14" s="212">
        <v>139835</v>
      </c>
    </row>
    <row r="15" spans="1:9" ht="18" customHeight="1">
      <c r="A15" s="83" t="s">
        <v>3</v>
      </c>
      <c r="B15" s="233" t="s">
        <v>4</v>
      </c>
      <c r="C15" s="212">
        <v>4362</v>
      </c>
      <c r="D15" s="212" t="s">
        <v>437</v>
      </c>
      <c r="E15" s="212">
        <v>20899</v>
      </c>
      <c r="F15" s="212">
        <v>2360330</v>
      </c>
      <c r="G15" s="212">
        <v>751170495</v>
      </c>
      <c r="H15" s="212">
        <v>2603150</v>
      </c>
      <c r="I15" s="212">
        <v>11097532</v>
      </c>
    </row>
    <row r="16" spans="1:9" ht="18" customHeight="1">
      <c r="A16" s="83" t="s">
        <v>37</v>
      </c>
      <c r="B16" s="253"/>
      <c r="C16" s="212">
        <v>928</v>
      </c>
      <c r="D16" s="212" t="s">
        <v>437</v>
      </c>
      <c r="E16" s="212">
        <v>326</v>
      </c>
      <c r="F16" s="212">
        <v>928</v>
      </c>
      <c r="G16" s="212" t="s">
        <v>437</v>
      </c>
      <c r="H16" s="212" t="s">
        <v>437</v>
      </c>
      <c r="I16" s="212">
        <v>326</v>
      </c>
    </row>
    <row r="17" spans="1:9" ht="30" customHeight="1">
      <c r="A17" s="83" t="s">
        <v>39</v>
      </c>
      <c r="B17" s="253" t="s">
        <v>84</v>
      </c>
      <c r="C17" s="212" t="s">
        <v>437</v>
      </c>
      <c r="D17" s="212" t="s">
        <v>437</v>
      </c>
      <c r="E17" s="212" t="s">
        <v>437</v>
      </c>
      <c r="F17" s="212">
        <v>17</v>
      </c>
      <c r="G17" s="212">
        <v>18372</v>
      </c>
      <c r="H17" s="212" t="s">
        <v>437</v>
      </c>
      <c r="I17" s="212">
        <v>7</v>
      </c>
    </row>
    <row r="18" spans="1:9" ht="18" customHeight="1">
      <c r="A18" s="83" t="s">
        <v>40</v>
      </c>
      <c r="B18" s="253" t="s">
        <v>85</v>
      </c>
      <c r="C18" s="212" t="s">
        <v>437</v>
      </c>
      <c r="D18" s="212" t="s">
        <v>437</v>
      </c>
      <c r="E18" s="212" t="s">
        <v>437</v>
      </c>
      <c r="F18" s="212">
        <v>1079</v>
      </c>
      <c r="G18" s="212">
        <v>1288688</v>
      </c>
      <c r="H18" s="212">
        <v>87</v>
      </c>
      <c r="I18" s="212">
        <v>2553</v>
      </c>
    </row>
    <row r="19" spans="1:9" ht="18" customHeight="1">
      <c r="A19" s="83" t="s">
        <v>529</v>
      </c>
      <c r="B19" s="253" t="s">
        <v>27</v>
      </c>
      <c r="C19" s="212" t="s">
        <v>437</v>
      </c>
      <c r="D19" s="212" t="s">
        <v>437</v>
      </c>
      <c r="E19" s="212" t="s">
        <v>437</v>
      </c>
      <c r="F19" s="212">
        <v>50156</v>
      </c>
      <c r="G19" s="212">
        <v>12933353</v>
      </c>
      <c r="H19" s="212">
        <v>1077</v>
      </c>
      <c r="I19" s="212">
        <v>502281</v>
      </c>
    </row>
    <row r="20" spans="1:9" ht="18" customHeight="1">
      <c r="A20" s="83" t="s">
        <v>41</v>
      </c>
      <c r="B20" s="253" t="s">
        <v>601</v>
      </c>
      <c r="C20" s="212" t="s">
        <v>437</v>
      </c>
      <c r="D20" s="212" t="s">
        <v>437</v>
      </c>
      <c r="E20" s="212" t="s">
        <v>437</v>
      </c>
      <c r="F20" s="212">
        <v>610129</v>
      </c>
      <c r="G20" s="212">
        <v>247221259</v>
      </c>
      <c r="H20" s="212">
        <v>1033109</v>
      </c>
      <c r="I20" s="212">
        <v>4561445</v>
      </c>
    </row>
    <row r="21" spans="1:9" ht="18" customHeight="1">
      <c r="A21" s="83" t="s">
        <v>42</v>
      </c>
      <c r="B21" s="253" t="s">
        <v>582</v>
      </c>
      <c r="C21" s="212" t="s">
        <v>437</v>
      </c>
      <c r="D21" s="212" t="s">
        <v>437</v>
      </c>
      <c r="E21" s="212" t="s">
        <v>437</v>
      </c>
      <c r="F21" s="212">
        <v>459658</v>
      </c>
      <c r="G21" s="212">
        <v>172394255</v>
      </c>
      <c r="H21" s="212" t="s">
        <v>437</v>
      </c>
      <c r="I21" s="212">
        <v>2638211</v>
      </c>
    </row>
    <row r="22" spans="1:9" ht="30" customHeight="1">
      <c r="A22" s="83" t="s">
        <v>43</v>
      </c>
      <c r="B22" s="233"/>
      <c r="C22" s="212" t="s">
        <v>437</v>
      </c>
      <c r="D22" s="212" t="s">
        <v>437</v>
      </c>
      <c r="E22" s="212" t="s">
        <v>437</v>
      </c>
      <c r="F22" s="212">
        <v>6</v>
      </c>
      <c r="G22" s="212">
        <v>855</v>
      </c>
      <c r="H22" s="212" t="s">
        <v>437</v>
      </c>
      <c r="I22" s="212">
        <v>3</v>
      </c>
    </row>
    <row r="23" spans="1:9" ht="18" customHeight="1">
      <c r="A23" s="83" t="s">
        <v>530</v>
      </c>
      <c r="B23" s="253" t="s">
        <v>550</v>
      </c>
      <c r="C23" s="212" t="s">
        <v>437</v>
      </c>
      <c r="D23" s="212" t="s">
        <v>437</v>
      </c>
      <c r="E23" s="212" t="s">
        <v>437</v>
      </c>
      <c r="F23" s="212">
        <v>49103</v>
      </c>
      <c r="G23" s="212">
        <v>24074510</v>
      </c>
      <c r="H23" s="212">
        <v>57770</v>
      </c>
      <c r="I23" s="212">
        <v>525397</v>
      </c>
    </row>
    <row r="24" spans="1:9" ht="18" customHeight="1">
      <c r="A24" s="83" t="s">
        <v>531</v>
      </c>
      <c r="B24" s="253" t="s">
        <v>518</v>
      </c>
      <c r="C24" s="212">
        <v>1049</v>
      </c>
      <c r="D24" s="212" t="s">
        <v>437</v>
      </c>
      <c r="E24" s="212">
        <v>3743</v>
      </c>
      <c r="F24" s="212">
        <v>32985</v>
      </c>
      <c r="G24" s="212">
        <v>6783486</v>
      </c>
      <c r="H24" s="212">
        <v>1596</v>
      </c>
      <c r="I24" s="212">
        <v>1065001</v>
      </c>
    </row>
    <row r="25" spans="1:9" ht="18" customHeight="1">
      <c r="A25" s="83" t="s">
        <v>44</v>
      </c>
      <c r="B25" s="253" t="s">
        <v>89</v>
      </c>
      <c r="C25" s="212">
        <v>2</v>
      </c>
      <c r="D25" s="212" t="s">
        <v>437</v>
      </c>
      <c r="E25" s="212" t="s">
        <v>437</v>
      </c>
      <c r="F25" s="212">
        <v>22565</v>
      </c>
      <c r="G25" s="212">
        <v>3640374</v>
      </c>
      <c r="H25" s="212" t="s">
        <v>437</v>
      </c>
      <c r="I25" s="212">
        <v>44743</v>
      </c>
    </row>
    <row r="26" spans="1:9" ht="18" customHeight="1">
      <c r="A26" s="83" t="s">
        <v>45</v>
      </c>
      <c r="B26" s="253" t="s">
        <v>91</v>
      </c>
      <c r="C26" s="212" t="s">
        <v>437</v>
      </c>
      <c r="D26" s="212" t="s">
        <v>437</v>
      </c>
      <c r="E26" s="212" t="s">
        <v>437</v>
      </c>
      <c r="F26" s="212">
        <v>341150</v>
      </c>
      <c r="G26" s="212">
        <v>93249191</v>
      </c>
      <c r="H26" s="212">
        <v>3010351</v>
      </c>
      <c r="I26" s="212">
        <v>7483017</v>
      </c>
    </row>
    <row r="27" spans="1:9" ht="30" customHeight="1">
      <c r="A27" s="83" t="s">
        <v>600</v>
      </c>
      <c r="B27" s="81"/>
      <c r="C27" s="212" t="s">
        <v>437</v>
      </c>
      <c r="D27" s="212" t="s">
        <v>437</v>
      </c>
      <c r="E27" s="212" t="s">
        <v>437</v>
      </c>
      <c r="F27" s="212">
        <v>12571</v>
      </c>
      <c r="G27" s="212">
        <v>10203342</v>
      </c>
      <c r="H27" s="212">
        <v>26163</v>
      </c>
      <c r="I27" s="212">
        <v>36227</v>
      </c>
    </row>
    <row r="28" spans="1:9" ht="18" customHeight="1">
      <c r="A28" s="83" t="s">
        <v>47</v>
      </c>
      <c r="B28" s="253" t="s">
        <v>551</v>
      </c>
      <c r="C28" s="212" t="s">
        <v>437</v>
      </c>
      <c r="D28" s="212" t="s">
        <v>437</v>
      </c>
      <c r="E28" s="212" t="s">
        <v>437</v>
      </c>
      <c r="F28" s="212">
        <v>299713</v>
      </c>
      <c r="G28" s="212">
        <v>84325581</v>
      </c>
      <c r="H28" s="212">
        <v>503631</v>
      </c>
      <c r="I28" s="212">
        <v>8427724</v>
      </c>
    </row>
    <row r="29" spans="1:9" ht="18" customHeight="1">
      <c r="A29" s="83" t="s">
        <v>532</v>
      </c>
      <c r="B29" s="253" t="s">
        <v>552</v>
      </c>
      <c r="C29" s="212">
        <v>20483</v>
      </c>
      <c r="D29" s="212" t="s">
        <v>437</v>
      </c>
      <c r="E29" s="212">
        <v>54360</v>
      </c>
      <c r="F29" s="212">
        <v>126290</v>
      </c>
      <c r="G29" s="212">
        <v>32918573</v>
      </c>
      <c r="H29" s="212">
        <v>738</v>
      </c>
      <c r="I29" s="212">
        <v>446322</v>
      </c>
    </row>
    <row r="30" spans="1:9" ht="18" customHeight="1">
      <c r="A30" s="83" t="s">
        <v>95</v>
      </c>
      <c r="B30" s="81"/>
      <c r="C30" s="212">
        <v>7</v>
      </c>
      <c r="D30" s="212" t="s">
        <v>437</v>
      </c>
      <c r="E30" s="212">
        <v>6</v>
      </c>
      <c r="F30" s="212">
        <v>2674</v>
      </c>
      <c r="G30" s="212">
        <v>2289325</v>
      </c>
      <c r="H30" s="212" t="s">
        <v>437</v>
      </c>
      <c r="I30" s="212">
        <v>7210</v>
      </c>
    </row>
    <row r="31" spans="1:9" ht="18" customHeight="1">
      <c r="A31" s="83" t="s">
        <v>48</v>
      </c>
      <c r="B31" s="81"/>
      <c r="C31" s="212" t="s">
        <v>437</v>
      </c>
      <c r="D31" s="212" t="s">
        <v>437</v>
      </c>
      <c r="E31" s="212" t="s">
        <v>437</v>
      </c>
      <c r="F31" s="212">
        <v>1447</v>
      </c>
      <c r="G31" s="212">
        <v>1778091</v>
      </c>
      <c r="H31" s="212" t="s">
        <v>437</v>
      </c>
      <c r="I31" s="212">
        <v>4283</v>
      </c>
    </row>
    <row r="32" spans="1:9" ht="30" customHeight="1">
      <c r="A32" s="83" t="s">
        <v>49</v>
      </c>
      <c r="B32" s="253" t="s">
        <v>97</v>
      </c>
      <c r="C32" s="212" t="s">
        <v>437</v>
      </c>
      <c r="D32" s="212" t="s">
        <v>437</v>
      </c>
      <c r="E32" s="212" t="s">
        <v>437</v>
      </c>
      <c r="F32" s="212">
        <v>122922</v>
      </c>
      <c r="G32" s="212">
        <v>25008667</v>
      </c>
      <c r="H32" s="212">
        <v>60554</v>
      </c>
      <c r="I32" s="212">
        <v>742441</v>
      </c>
    </row>
    <row r="33" spans="1:9" ht="18" customHeight="1">
      <c r="A33" s="83" t="s">
        <v>533</v>
      </c>
      <c r="B33" s="233"/>
      <c r="C33" s="212" t="s">
        <v>437</v>
      </c>
      <c r="D33" s="212" t="s">
        <v>437</v>
      </c>
      <c r="E33" s="212" t="s">
        <v>437</v>
      </c>
      <c r="F33" s="212">
        <v>3186</v>
      </c>
      <c r="G33" s="212">
        <v>1891695</v>
      </c>
      <c r="H33" s="212" t="s">
        <v>437</v>
      </c>
      <c r="I33" s="212">
        <v>12064</v>
      </c>
    </row>
    <row r="34" spans="1:15" s="118" customFormat="1" ht="18" customHeight="1">
      <c r="A34" s="83" t="s">
        <v>534</v>
      </c>
      <c r="B34" s="253" t="s">
        <v>602</v>
      </c>
      <c r="C34" s="212" t="s">
        <v>437</v>
      </c>
      <c r="D34" s="212" t="s">
        <v>437</v>
      </c>
      <c r="E34" s="212" t="s">
        <v>437</v>
      </c>
      <c r="F34" s="212">
        <v>76768</v>
      </c>
      <c r="G34" s="212">
        <v>38586757</v>
      </c>
      <c r="H34" s="212">
        <v>448787</v>
      </c>
      <c r="I34" s="212">
        <v>1318805</v>
      </c>
      <c r="L34"/>
      <c r="M34"/>
      <c r="O34"/>
    </row>
    <row r="35" spans="1:15" s="118" customFormat="1" ht="18" customHeight="1">
      <c r="A35" s="83" t="s">
        <v>611</v>
      </c>
      <c r="B35" s="233" t="s">
        <v>612</v>
      </c>
      <c r="C35" s="212">
        <v>2960</v>
      </c>
      <c r="D35" s="212" t="s">
        <v>437</v>
      </c>
      <c r="E35" s="212">
        <v>9855</v>
      </c>
      <c r="F35" s="212">
        <v>272585</v>
      </c>
      <c r="G35" s="212">
        <v>120918422</v>
      </c>
      <c r="H35" s="212">
        <v>1405895</v>
      </c>
      <c r="I35" s="212">
        <v>2433996</v>
      </c>
      <c r="L35"/>
      <c r="M35"/>
      <c r="O35"/>
    </row>
    <row r="36" spans="1:15" s="118" customFormat="1" ht="18" customHeight="1">
      <c r="A36" s="84" t="s">
        <v>571</v>
      </c>
      <c r="B36" s="258" t="s">
        <v>572</v>
      </c>
      <c r="C36" s="213" t="s">
        <v>437</v>
      </c>
      <c r="D36" s="213" t="s">
        <v>437</v>
      </c>
      <c r="E36" s="213" t="s">
        <v>437</v>
      </c>
      <c r="F36" s="213" t="s">
        <v>437</v>
      </c>
      <c r="G36" s="213" t="s">
        <v>437</v>
      </c>
      <c r="H36" s="213" t="s">
        <v>437</v>
      </c>
      <c r="I36" s="213" t="s">
        <v>437</v>
      </c>
      <c r="L36"/>
      <c r="M36"/>
      <c r="O36"/>
    </row>
    <row r="37" spans="1:15" s="118" customFormat="1" ht="30" customHeight="1">
      <c r="A37" s="83" t="s">
        <v>50</v>
      </c>
      <c r="B37" s="253"/>
      <c r="C37" s="212" t="s">
        <v>437</v>
      </c>
      <c r="D37" s="212" t="s">
        <v>437</v>
      </c>
      <c r="E37" s="212" t="s">
        <v>437</v>
      </c>
      <c r="F37" s="212">
        <v>35368</v>
      </c>
      <c r="G37" s="212">
        <v>14254309</v>
      </c>
      <c r="H37" s="212">
        <v>213992</v>
      </c>
      <c r="I37" s="212">
        <v>1169005</v>
      </c>
      <c r="L37"/>
      <c r="M37"/>
      <c r="O37"/>
    </row>
    <row r="38" spans="1:15" s="118" customFormat="1" ht="18" customHeight="1">
      <c r="A38" s="83" t="s">
        <v>535</v>
      </c>
      <c r="B38" s="253" t="s">
        <v>514</v>
      </c>
      <c r="C38" s="212" t="s">
        <v>437</v>
      </c>
      <c r="D38" s="212" t="s">
        <v>437</v>
      </c>
      <c r="E38" s="212" t="s">
        <v>437</v>
      </c>
      <c r="F38" s="212">
        <v>659288</v>
      </c>
      <c r="G38" s="212">
        <v>143775686</v>
      </c>
      <c r="H38" s="212">
        <v>523346</v>
      </c>
      <c r="I38" s="212">
        <v>5616461</v>
      </c>
      <c r="L38"/>
      <c r="M38"/>
      <c r="O38"/>
    </row>
    <row r="39" spans="1:15" s="118" customFormat="1" ht="18" customHeight="1">
      <c r="A39" s="83" t="s">
        <v>51</v>
      </c>
      <c r="B39" s="81"/>
      <c r="C39" s="212" t="s">
        <v>437</v>
      </c>
      <c r="D39" s="212" t="s">
        <v>437</v>
      </c>
      <c r="E39" s="212" t="s">
        <v>437</v>
      </c>
      <c r="F39" s="212" t="s">
        <v>437</v>
      </c>
      <c r="G39" s="212" t="s">
        <v>437</v>
      </c>
      <c r="H39" s="212" t="s">
        <v>437</v>
      </c>
      <c r="I39" s="212" t="s">
        <v>437</v>
      </c>
      <c r="L39"/>
      <c r="M39"/>
      <c r="O39"/>
    </row>
    <row r="40" spans="1:9" ht="18" customHeight="1">
      <c r="A40" s="83" t="s">
        <v>52</v>
      </c>
      <c r="B40" s="253" t="s">
        <v>99</v>
      </c>
      <c r="C40" s="212" t="s">
        <v>437</v>
      </c>
      <c r="D40" s="212" t="s">
        <v>437</v>
      </c>
      <c r="E40" s="212" t="s">
        <v>437</v>
      </c>
      <c r="F40" s="212">
        <v>66566</v>
      </c>
      <c r="G40" s="212">
        <v>19439635</v>
      </c>
      <c r="H40" s="212">
        <v>69330</v>
      </c>
      <c r="I40" s="212">
        <v>672722</v>
      </c>
    </row>
    <row r="41" spans="1:9" ht="18" customHeight="1">
      <c r="A41" s="83" t="s">
        <v>53</v>
      </c>
      <c r="B41" s="253" t="s">
        <v>102</v>
      </c>
      <c r="C41" s="212" t="s">
        <v>437</v>
      </c>
      <c r="D41" s="212" t="s">
        <v>437</v>
      </c>
      <c r="E41" s="212" t="s">
        <v>437</v>
      </c>
      <c r="F41" s="212">
        <v>1989</v>
      </c>
      <c r="G41" s="212">
        <v>1467447</v>
      </c>
      <c r="H41" s="212" t="s">
        <v>437</v>
      </c>
      <c r="I41" s="212">
        <v>5472</v>
      </c>
    </row>
    <row r="42" spans="1:9" ht="30" customHeight="1">
      <c r="A42" s="83" t="s">
        <v>54</v>
      </c>
      <c r="B42" s="253" t="s">
        <v>104</v>
      </c>
      <c r="C42" s="212" t="s">
        <v>437</v>
      </c>
      <c r="D42" s="212" t="s">
        <v>437</v>
      </c>
      <c r="E42" s="212" t="s">
        <v>437</v>
      </c>
      <c r="F42" s="212">
        <v>456269</v>
      </c>
      <c r="G42" s="212">
        <v>316230467</v>
      </c>
      <c r="H42" s="212">
        <v>5221467</v>
      </c>
      <c r="I42" s="212">
        <v>13940555</v>
      </c>
    </row>
    <row r="43" spans="1:9" ht="18" customHeight="1">
      <c r="A43" s="83" t="s">
        <v>55</v>
      </c>
      <c r="B43" s="253" t="s">
        <v>106</v>
      </c>
      <c r="C43" s="212" t="s">
        <v>437</v>
      </c>
      <c r="D43" s="212" t="s">
        <v>437</v>
      </c>
      <c r="E43" s="212" t="s">
        <v>437</v>
      </c>
      <c r="F43" s="212">
        <v>729</v>
      </c>
      <c r="G43" s="212">
        <v>1466925</v>
      </c>
      <c r="H43" s="212" t="s">
        <v>437</v>
      </c>
      <c r="I43" s="212">
        <v>2034</v>
      </c>
    </row>
    <row r="44" spans="1:9" ht="18" customHeight="1">
      <c r="A44" s="83" t="s">
        <v>58</v>
      </c>
      <c r="B44" s="253" t="s">
        <v>573</v>
      </c>
      <c r="C44" s="212">
        <v>585</v>
      </c>
      <c r="D44" s="212" t="s">
        <v>437</v>
      </c>
      <c r="E44" s="212">
        <v>2214</v>
      </c>
      <c r="F44" s="212">
        <v>1073390</v>
      </c>
      <c r="G44" s="212">
        <v>475256242</v>
      </c>
      <c r="H44" s="212">
        <v>716876</v>
      </c>
      <c r="I44" s="212">
        <v>6779536</v>
      </c>
    </row>
    <row r="45" spans="1:9" ht="18" customHeight="1">
      <c r="A45" s="83" t="s">
        <v>59</v>
      </c>
      <c r="B45" s="81"/>
      <c r="C45" s="212" t="s">
        <v>437</v>
      </c>
      <c r="D45" s="212" t="s">
        <v>437</v>
      </c>
      <c r="E45" s="212" t="s">
        <v>437</v>
      </c>
      <c r="F45" s="212">
        <v>158</v>
      </c>
      <c r="G45" s="212">
        <v>196995</v>
      </c>
      <c r="H45" s="212" t="s">
        <v>437</v>
      </c>
      <c r="I45" s="212">
        <v>2764</v>
      </c>
    </row>
    <row r="46" spans="1:9" ht="18" customHeight="1">
      <c r="A46" s="83" t="s">
        <v>60</v>
      </c>
      <c r="B46" s="253" t="s">
        <v>574</v>
      </c>
      <c r="C46" s="212">
        <v>2645</v>
      </c>
      <c r="D46" s="212" t="s">
        <v>437</v>
      </c>
      <c r="E46" s="212">
        <v>2195</v>
      </c>
      <c r="F46" s="212">
        <v>290488</v>
      </c>
      <c r="G46" s="212">
        <v>123203374</v>
      </c>
      <c r="H46" s="212">
        <v>520741</v>
      </c>
      <c r="I46" s="212">
        <v>1678822</v>
      </c>
    </row>
    <row r="47" spans="1:9" ht="30" customHeight="1">
      <c r="A47" s="83" t="s">
        <v>536</v>
      </c>
      <c r="B47" s="253" t="s">
        <v>575</v>
      </c>
      <c r="C47" s="212">
        <v>7186</v>
      </c>
      <c r="D47" s="212" t="s">
        <v>437</v>
      </c>
      <c r="E47" s="212">
        <v>21683</v>
      </c>
      <c r="F47" s="212">
        <v>159504</v>
      </c>
      <c r="G47" s="212">
        <v>15774871</v>
      </c>
      <c r="H47" s="212">
        <v>158449</v>
      </c>
      <c r="I47" s="212">
        <v>831589</v>
      </c>
    </row>
    <row r="48" spans="1:9" ht="18" customHeight="1">
      <c r="A48" s="83" t="s">
        <v>61</v>
      </c>
      <c r="B48" s="253" t="s">
        <v>114</v>
      </c>
      <c r="C48" s="212" t="s">
        <v>437</v>
      </c>
      <c r="D48" s="212" t="s">
        <v>437</v>
      </c>
      <c r="E48" s="212" t="s">
        <v>437</v>
      </c>
      <c r="F48" s="212">
        <v>106128</v>
      </c>
      <c r="G48" s="212">
        <v>6051614</v>
      </c>
      <c r="H48" s="212">
        <v>134</v>
      </c>
      <c r="I48" s="212">
        <v>246480</v>
      </c>
    </row>
    <row r="49" spans="1:9" ht="18" customHeight="1">
      <c r="A49" s="83" t="s">
        <v>537</v>
      </c>
      <c r="B49" s="81"/>
      <c r="C49" s="212" t="s">
        <v>437</v>
      </c>
      <c r="D49" s="212" t="s">
        <v>437</v>
      </c>
      <c r="E49" s="212" t="s">
        <v>437</v>
      </c>
      <c r="F49" s="212" t="s">
        <v>437</v>
      </c>
      <c r="G49" s="212" t="s">
        <v>437</v>
      </c>
      <c r="H49" s="212" t="s">
        <v>437</v>
      </c>
      <c r="I49" s="212" t="s">
        <v>437</v>
      </c>
    </row>
    <row r="50" spans="1:9" ht="18" customHeight="1">
      <c r="A50" s="83" t="s">
        <v>62</v>
      </c>
      <c r="B50" s="233"/>
      <c r="C50" s="212" t="s">
        <v>437</v>
      </c>
      <c r="D50" s="212" t="s">
        <v>437</v>
      </c>
      <c r="E50" s="212" t="s">
        <v>437</v>
      </c>
      <c r="F50" s="212">
        <v>196</v>
      </c>
      <c r="G50" s="212">
        <v>392</v>
      </c>
      <c r="H50" s="212" t="s">
        <v>437</v>
      </c>
      <c r="I50" s="212">
        <v>403</v>
      </c>
    </row>
    <row r="51" spans="1:9" ht="18" customHeight="1">
      <c r="A51" s="83" t="s">
        <v>63</v>
      </c>
      <c r="B51" s="253" t="s">
        <v>118</v>
      </c>
      <c r="C51" s="212" t="s">
        <v>437</v>
      </c>
      <c r="D51" s="212" t="s">
        <v>437</v>
      </c>
      <c r="E51" s="212" t="s">
        <v>437</v>
      </c>
      <c r="F51" s="212">
        <v>5822</v>
      </c>
      <c r="G51" s="212">
        <v>6948403</v>
      </c>
      <c r="H51" s="212" t="s">
        <v>437</v>
      </c>
      <c r="I51" s="212">
        <v>14343</v>
      </c>
    </row>
    <row r="52" spans="1:9" ht="30" customHeight="1">
      <c r="A52" s="83" t="s">
        <v>538</v>
      </c>
      <c r="B52" s="233"/>
      <c r="C52" s="212" t="s">
        <v>437</v>
      </c>
      <c r="D52" s="212" t="s">
        <v>437</v>
      </c>
      <c r="E52" s="212" t="s">
        <v>437</v>
      </c>
      <c r="F52" s="212">
        <v>93</v>
      </c>
      <c r="G52" s="212">
        <v>111748</v>
      </c>
      <c r="H52" s="212" t="s">
        <v>437</v>
      </c>
      <c r="I52" s="212">
        <v>198</v>
      </c>
    </row>
    <row r="53" spans="1:9" ht="18" customHeight="1">
      <c r="A53" s="83" t="s">
        <v>64</v>
      </c>
      <c r="B53" s="253" t="s">
        <v>121</v>
      </c>
      <c r="C53" s="212" t="s">
        <v>437</v>
      </c>
      <c r="D53" s="212" t="s">
        <v>437</v>
      </c>
      <c r="E53" s="212" t="s">
        <v>437</v>
      </c>
      <c r="F53" s="212">
        <v>5</v>
      </c>
      <c r="G53" s="212">
        <v>808</v>
      </c>
      <c r="H53" s="212" t="s">
        <v>437</v>
      </c>
      <c r="I53" s="212" t="s">
        <v>437</v>
      </c>
    </row>
    <row r="54" spans="1:15" s="118" customFormat="1" ht="18" customHeight="1">
      <c r="A54" s="83" t="s">
        <v>65</v>
      </c>
      <c r="B54" s="253" t="s">
        <v>123</v>
      </c>
      <c r="C54" s="212">
        <v>140544</v>
      </c>
      <c r="D54" s="212" t="s">
        <v>437</v>
      </c>
      <c r="E54" s="212">
        <v>325325</v>
      </c>
      <c r="F54" s="212">
        <v>1282234</v>
      </c>
      <c r="G54" s="212">
        <v>549417440</v>
      </c>
      <c r="H54" s="212">
        <v>1019944</v>
      </c>
      <c r="I54" s="212">
        <v>10533260</v>
      </c>
      <c r="L54"/>
      <c r="M54"/>
      <c r="O54"/>
    </row>
    <row r="55" spans="1:15" s="118" customFormat="1" ht="18" customHeight="1">
      <c r="A55" s="83" t="s">
        <v>67</v>
      </c>
      <c r="B55" s="233"/>
      <c r="C55" s="212" t="s">
        <v>437</v>
      </c>
      <c r="D55" s="212" t="s">
        <v>437</v>
      </c>
      <c r="E55" s="212" t="s">
        <v>437</v>
      </c>
      <c r="F55" s="212" t="s">
        <v>437</v>
      </c>
      <c r="G55" s="212" t="s">
        <v>437</v>
      </c>
      <c r="H55" s="212" t="s">
        <v>437</v>
      </c>
      <c r="I55" s="212" t="s">
        <v>437</v>
      </c>
      <c r="L55"/>
      <c r="M55"/>
      <c r="O55"/>
    </row>
    <row r="56" spans="1:9" ht="18" customHeight="1">
      <c r="A56" s="83" t="s">
        <v>597</v>
      </c>
      <c r="B56" s="233"/>
      <c r="C56" s="212" t="s">
        <v>437</v>
      </c>
      <c r="D56" s="212" t="s">
        <v>437</v>
      </c>
      <c r="E56" s="212" t="s">
        <v>437</v>
      </c>
      <c r="F56" s="212">
        <v>1274</v>
      </c>
      <c r="G56" s="212">
        <v>529658</v>
      </c>
      <c r="H56" s="212" t="s">
        <v>437</v>
      </c>
      <c r="I56" s="212">
        <v>5046</v>
      </c>
    </row>
    <row r="57" spans="1:9" ht="30" customHeight="1">
      <c r="A57" s="83" t="s">
        <v>68</v>
      </c>
      <c r="B57" s="81"/>
      <c r="C57" s="212">
        <v>11</v>
      </c>
      <c r="D57" s="212" t="s">
        <v>437</v>
      </c>
      <c r="E57" s="212">
        <v>10</v>
      </c>
      <c r="F57" s="212">
        <v>20674</v>
      </c>
      <c r="G57" s="212">
        <v>20833049</v>
      </c>
      <c r="H57" s="212">
        <v>813033</v>
      </c>
      <c r="I57" s="212">
        <v>315264</v>
      </c>
    </row>
    <row r="58" spans="1:9" ht="18" customHeight="1">
      <c r="A58" s="83" t="s">
        <v>69</v>
      </c>
      <c r="B58" s="253" t="s">
        <v>127</v>
      </c>
      <c r="C58" s="212" t="s">
        <v>437</v>
      </c>
      <c r="D58" s="212" t="s">
        <v>437</v>
      </c>
      <c r="E58" s="212" t="s">
        <v>437</v>
      </c>
      <c r="F58" s="212" t="s">
        <v>437</v>
      </c>
      <c r="G58" s="212" t="s">
        <v>437</v>
      </c>
      <c r="H58" s="212" t="s">
        <v>437</v>
      </c>
      <c r="I58" s="212" t="s">
        <v>437</v>
      </c>
    </row>
    <row r="59" spans="1:9" ht="18" customHeight="1">
      <c r="A59" s="83" t="s">
        <v>598</v>
      </c>
      <c r="B59" s="253" t="s">
        <v>590</v>
      </c>
      <c r="C59" s="212" t="s">
        <v>437</v>
      </c>
      <c r="D59" s="212" t="s">
        <v>437</v>
      </c>
      <c r="E59" s="212" t="s">
        <v>437</v>
      </c>
      <c r="F59" s="212" t="s">
        <v>437</v>
      </c>
      <c r="G59" s="212" t="s">
        <v>437</v>
      </c>
      <c r="H59" s="212" t="s">
        <v>437</v>
      </c>
      <c r="I59" s="212" t="s">
        <v>437</v>
      </c>
    </row>
    <row r="60" spans="1:15" s="118" customFormat="1" ht="18" customHeight="1">
      <c r="A60" s="83" t="s">
        <v>70</v>
      </c>
      <c r="B60" s="253" t="s">
        <v>129</v>
      </c>
      <c r="C60" s="212" t="s">
        <v>437</v>
      </c>
      <c r="D60" s="212" t="s">
        <v>437</v>
      </c>
      <c r="E60" s="212" t="s">
        <v>437</v>
      </c>
      <c r="F60" s="212">
        <v>31</v>
      </c>
      <c r="G60" s="212">
        <v>108</v>
      </c>
      <c r="H60" s="212" t="s">
        <v>437</v>
      </c>
      <c r="I60" s="212" t="s">
        <v>437</v>
      </c>
      <c r="L60"/>
      <c r="M60"/>
      <c r="O60"/>
    </row>
    <row r="61" spans="1:15" s="118" customFormat="1" ht="18" customHeight="1">
      <c r="A61" s="84" t="s">
        <v>539</v>
      </c>
      <c r="B61" s="258" t="s">
        <v>576</v>
      </c>
      <c r="C61" s="213" t="s">
        <v>437</v>
      </c>
      <c r="D61" s="213" t="s">
        <v>437</v>
      </c>
      <c r="E61" s="213" t="s">
        <v>437</v>
      </c>
      <c r="F61" s="213">
        <v>45212</v>
      </c>
      <c r="G61" s="213">
        <v>9603616</v>
      </c>
      <c r="H61" s="213">
        <v>82971</v>
      </c>
      <c r="I61" s="213">
        <v>780192</v>
      </c>
      <c r="L61"/>
      <c r="M61"/>
      <c r="O61"/>
    </row>
    <row r="62" spans="1:9" ht="30" customHeight="1">
      <c r="A62" s="83" t="s">
        <v>540</v>
      </c>
      <c r="B62" s="253" t="s">
        <v>445</v>
      </c>
      <c r="C62" s="212" t="s">
        <v>437</v>
      </c>
      <c r="D62" s="212" t="s">
        <v>437</v>
      </c>
      <c r="E62" s="212" t="s">
        <v>437</v>
      </c>
      <c r="F62" s="212">
        <v>378269</v>
      </c>
      <c r="G62" s="212">
        <v>138722235</v>
      </c>
      <c r="H62" s="212">
        <v>1217705</v>
      </c>
      <c r="I62" s="212">
        <v>1652739</v>
      </c>
    </row>
    <row r="63" spans="1:9" ht="18" customHeight="1">
      <c r="A63" s="83" t="s">
        <v>541</v>
      </c>
      <c r="B63" s="253" t="s">
        <v>548</v>
      </c>
      <c r="C63" s="212" t="s">
        <v>437</v>
      </c>
      <c r="D63" s="212" t="s">
        <v>437</v>
      </c>
      <c r="E63" s="212" t="s">
        <v>437</v>
      </c>
      <c r="F63" s="212" t="s">
        <v>437</v>
      </c>
      <c r="G63" s="212" t="s">
        <v>437</v>
      </c>
      <c r="H63" s="212" t="s">
        <v>437</v>
      </c>
      <c r="I63" s="212" t="s">
        <v>437</v>
      </c>
    </row>
    <row r="64" spans="1:9" ht="18" customHeight="1">
      <c r="A64" s="83" t="s">
        <v>542</v>
      </c>
      <c r="B64" s="253" t="s">
        <v>577</v>
      </c>
      <c r="C64" s="212" t="s">
        <v>437</v>
      </c>
      <c r="D64" s="212" t="s">
        <v>437</v>
      </c>
      <c r="E64" s="212" t="s">
        <v>437</v>
      </c>
      <c r="F64" s="212">
        <v>33054</v>
      </c>
      <c r="G64" s="212">
        <v>122874946</v>
      </c>
      <c r="H64" s="212">
        <v>333862</v>
      </c>
      <c r="I64" s="212">
        <v>346446</v>
      </c>
    </row>
    <row r="65" spans="1:9" ht="18" customHeight="1">
      <c r="A65" s="83" t="s">
        <v>543</v>
      </c>
      <c r="B65" s="253"/>
      <c r="C65" s="212" t="s">
        <v>437</v>
      </c>
      <c r="D65" s="212" t="s">
        <v>437</v>
      </c>
      <c r="E65" s="212" t="s">
        <v>437</v>
      </c>
      <c r="F65" s="212">
        <v>63860</v>
      </c>
      <c r="G65" s="212">
        <v>31748204</v>
      </c>
      <c r="H65" s="212">
        <v>2</v>
      </c>
      <c r="I65" s="212">
        <v>198230</v>
      </c>
    </row>
    <row r="66" spans="1:9" ht="18" customHeight="1">
      <c r="A66" s="83" t="s">
        <v>544</v>
      </c>
      <c r="B66" s="231"/>
      <c r="C66" s="212" t="s">
        <v>437</v>
      </c>
      <c r="D66" s="212" t="s">
        <v>437</v>
      </c>
      <c r="E66" s="212" t="s">
        <v>437</v>
      </c>
      <c r="F66" s="212">
        <v>69870</v>
      </c>
      <c r="G66" s="212">
        <v>34193276</v>
      </c>
      <c r="H66" s="212">
        <v>80801</v>
      </c>
      <c r="I66" s="212">
        <v>1437717</v>
      </c>
    </row>
    <row r="67" spans="1:9" ht="30" customHeight="1">
      <c r="A67" s="83" t="s">
        <v>131</v>
      </c>
      <c r="B67" s="233"/>
      <c r="C67" s="212" t="s">
        <v>437</v>
      </c>
      <c r="D67" s="212" t="s">
        <v>437</v>
      </c>
      <c r="E67" s="212" t="s">
        <v>437</v>
      </c>
      <c r="F67" s="212">
        <v>99577</v>
      </c>
      <c r="G67" s="212">
        <v>24669517</v>
      </c>
      <c r="H67" s="212">
        <v>64971</v>
      </c>
      <c r="I67" s="212">
        <v>387727</v>
      </c>
    </row>
    <row r="68" spans="1:9" s="118" customFormat="1" ht="18" customHeight="1">
      <c r="A68" s="83" t="s">
        <v>34</v>
      </c>
      <c r="B68" s="81" t="s">
        <v>34</v>
      </c>
      <c r="C68" s="240"/>
      <c r="D68" s="240"/>
      <c r="E68" s="240"/>
      <c r="F68" s="240"/>
      <c r="G68" s="240"/>
      <c r="H68" s="240"/>
      <c r="I68" s="240"/>
    </row>
    <row r="69" spans="1:9" ht="15.75" customHeight="1">
      <c r="A69" s="85" t="s">
        <v>462</v>
      </c>
      <c r="B69" s="87" t="s">
        <v>159</v>
      </c>
      <c r="C69" s="242">
        <f aca="true" t="shared" si="0" ref="C69:I69">SUM(C12:C67)</f>
        <v>184919</v>
      </c>
      <c r="D69" s="242">
        <f t="shared" si="0"/>
        <v>0</v>
      </c>
      <c r="E69" s="242">
        <f t="shared" si="0"/>
        <v>444185</v>
      </c>
      <c r="F69" s="242">
        <f t="shared" si="0"/>
        <v>10479477</v>
      </c>
      <c r="G69" s="242">
        <f t="shared" si="0"/>
        <v>3902767412</v>
      </c>
      <c r="H69" s="242">
        <f t="shared" si="0"/>
        <v>20611022</v>
      </c>
      <c r="I69" s="242">
        <f t="shared" si="0"/>
        <v>90835883</v>
      </c>
    </row>
    <row r="70" ht="15.75" customHeight="1">
      <c r="A70" s="43"/>
    </row>
    <row r="71" ht="15.75" customHeight="1">
      <c r="A71" s="43"/>
    </row>
    <row r="72" ht="15.75" customHeight="1">
      <c r="A72" s="43"/>
    </row>
    <row r="73" spans="1:9" ht="15.75" customHeight="1">
      <c r="A73" s="43"/>
      <c r="C73" s="175"/>
      <c r="D73" s="175"/>
      <c r="E73" s="175"/>
      <c r="F73" s="175"/>
      <c r="G73" s="175"/>
      <c r="H73" s="175"/>
      <c r="I73" s="175"/>
    </row>
    <row r="74" spans="1:9" ht="15.75" customHeight="1">
      <c r="A74" s="43"/>
      <c r="C74" s="175"/>
      <c r="D74" s="175"/>
      <c r="E74" s="175"/>
      <c r="F74" s="175"/>
      <c r="G74" s="175"/>
      <c r="H74" s="175"/>
      <c r="I74" s="175"/>
    </row>
    <row r="75" spans="1:9" ht="15.75" customHeight="1">
      <c r="A75" s="43"/>
      <c r="C75" s="175"/>
      <c r="D75" s="175"/>
      <c r="E75" s="175"/>
      <c r="F75" s="175"/>
      <c r="G75" s="175"/>
      <c r="H75" s="175"/>
      <c r="I75" s="175"/>
    </row>
    <row r="76" spans="1:9" ht="15.75" customHeight="1">
      <c r="A76" s="43"/>
      <c r="C76" s="175"/>
      <c r="D76" s="175"/>
      <c r="E76" s="175"/>
      <c r="F76" s="175"/>
      <c r="G76" s="175"/>
      <c r="H76" s="175"/>
      <c r="I76" s="175"/>
    </row>
    <row r="77" ht="15.75" customHeight="1">
      <c r="A77" s="43"/>
    </row>
    <row r="78" ht="15.75" customHeight="1">
      <c r="A78" s="43"/>
    </row>
    <row r="79" ht="15.75" customHeight="1">
      <c r="A79" s="43"/>
    </row>
    <row r="80" ht="15.75" customHeight="1">
      <c r="A80" s="43"/>
    </row>
    <row r="81" ht="15.75" customHeight="1">
      <c r="A81" s="43"/>
    </row>
    <row r="82" ht="15.75" customHeight="1">
      <c r="A82" s="43"/>
    </row>
    <row r="83" ht="15.75" customHeight="1">
      <c r="A83" s="43"/>
    </row>
    <row r="84" ht="15.75" customHeight="1">
      <c r="A84" s="43"/>
    </row>
    <row r="85" ht="15.75" customHeight="1">
      <c r="A85" s="43"/>
    </row>
    <row r="86" ht="15.75" customHeight="1">
      <c r="A86" s="43"/>
    </row>
    <row r="87" ht="15.75" customHeight="1">
      <c r="A87" s="43"/>
    </row>
    <row r="88" ht="15.75" customHeight="1">
      <c r="A88" s="43"/>
    </row>
    <row r="89" ht="15.75" customHeight="1">
      <c r="A89" s="43"/>
    </row>
    <row r="90" ht="15.75" customHeight="1">
      <c r="A90" s="43"/>
    </row>
    <row r="91" ht="15.75" customHeight="1">
      <c r="A91" s="43"/>
    </row>
    <row r="92" ht="15.75" customHeight="1">
      <c r="A92" s="43"/>
    </row>
    <row r="93" ht="15.75" customHeight="1">
      <c r="A93" s="43"/>
    </row>
    <row r="94" ht="15.75" customHeight="1">
      <c r="A94" s="43"/>
    </row>
    <row r="95" ht="15.75" customHeight="1">
      <c r="A95" s="43"/>
    </row>
    <row r="96" ht="15.75" customHeight="1">
      <c r="A96" s="43"/>
    </row>
    <row r="97" ht="15.75" customHeight="1">
      <c r="A97" s="43"/>
    </row>
    <row r="98" ht="15.75" customHeight="1">
      <c r="A98" s="43"/>
    </row>
    <row r="99" ht="15.75" customHeight="1">
      <c r="A99" s="43"/>
    </row>
    <row r="100" ht="15.75" customHeight="1">
      <c r="A100" s="43"/>
    </row>
    <row r="101" ht="15.75" customHeight="1">
      <c r="A101" s="43"/>
    </row>
    <row r="102" ht="15.75" customHeight="1">
      <c r="A102" s="43"/>
    </row>
    <row r="103" ht="15.75" customHeight="1">
      <c r="A103" s="43"/>
    </row>
    <row r="104" ht="15.75" customHeight="1">
      <c r="A104" s="43"/>
    </row>
    <row r="105" ht="15.75" customHeight="1">
      <c r="A105" s="43"/>
    </row>
    <row r="106" ht="15.75" customHeight="1">
      <c r="A106" s="43"/>
    </row>
    <row r="107" ht="15.75" customHeight="1">
      <c r="A107" s="43"/>
    </row>
    <row r="108" ht="15.75" customHeight="1">
      <c r="A108" s="43"/>
    </row>
    <row r="109" ht="15.75" customHeight="1">
      <c r="A109" s="43"/>
    </row>
    <row r="110" ht="15.75" customHeight="1">
      <c r="A110" s="43"/>
    </row>
    <row r="111" ht="15.75" customHeight="1">
      <c r="A111" s="43"/>
    </row>
    <row r="112" ht="15.75" customHeight="1">
      <c r="A112" s="43"/>
    </row>
    <row r="113" ht="15.75" customHeight="1">
      <c r="A113" s="43"/>
    </row>
    <row r="114" ht="15.75" customHeight="1">
      <c r="A114" s="43"/>
    </row>
    <row r="115" ht="15.75" customHeight="1">
      <c r="A115" s="43"/>
    </row>
    <row r="116" ht="15.75" customHeight="1">
      <c r="A116" s="43"/>
    </row>
    <row r="117" ht="15.75" customHeight="1">
      <c r="A117" s="43"/>
    </row>
    <row r="118" ht="15.75" customHeight="1">
      <c r="A118" s="43"/>
    </row>
    <row r="119" ht="15.75" customHeight="1">
      <c r="A119" s="43"/>
    </row>
    <row r="120" ht="15.75" customHeight="1">
      <c r="A120" s="43"/>
    </row>
    <row r="121" ht="15.75" customHeight="1">
      <c r="A121" s="43"/>
    </row>
    <row r="122" ht="15.75" customHeight="1">
      <c r="A122" s="43"/>
    </row>
    <row r="123" ht="15.75" customHeight="1">
      <c r="A123" s="43"/>
    </row>
    <row r="124" ht="15.75" customHeight="1">
      <c r="A124" s="43"/>
    </row>
    <row r="125" ht="15.75" customHeight="1">
      <c r="A125" s="43"/>
    </row>
    <row r="126" ht="15.75" customHeight="1">
      <c r="A126" s="43"/>
    </row>
    <row r="127" ht="15.75" customHeight="1">
      <c r="A127" s="43"/>
    </row>
    <row r="128" ht="15.75" customHeight="1">
      <c r="A128" s="43"/>
    </row>
    <row r="129" ht="15.75" customHeight="1">
      <c r="A129" s="43"/>
    </row>
    <row r="130" ht="15.75" customHeight="1">
      <c r="A130" s="43"/>
    </row>
    <row r="131" ht="15.75" customHeight="1">
      <c r="A131" s="43"/>
    </row>
    <row r="132" ht="15.75" customHeight="1">
      <c r="A132" s="43"/>
    </row>
    <row r="133" ht="15.75" customHeight="1">
      <c r="A133" s="43"/>
    </row>
    <row r="134" ht="15.75" customHeight="1">
      <c r="A134" s="43"/>
    </row>
    <row r="135" ht="15.75" customHeight="1">
      <c r="A135" s="43"/>
    </row>
    <row r="136" ht="15.75" customHeight="1">
      <c r="A136" s="43"/>
    </row>
    <row r="137" ht="15.75" customHeight="1">
      <c r="A137" s="43"/>
    </row>
    <row r="138" ht="15.75" customHeight="1">
      <c r="A138" s="43"/>
    </row>
    <row r="139" ht="15.75" customHeight="1">
      <c r="A139" s="43"/>
    </row>
    <row r="140" ht="15.75" customHeight="1">
      <c r="A140" s="43"/>
    </row>
    <row r="141" ht="15.75" customHeight="1">
      <c r="A141" s="43"/>
    </row>
    <row r="142" ht="15.75" customHeight="1">
      <c r="A142" s="43"/>
    </row>
    <row r="143" ht="15.75" customHeight="1">
      <c r="A143" s="43"/>
    </row>
    <row r="144" ht="15.75" customHeight="1">
      <c r="A144" s="43"/>
    </row>
    <row r="145" ht="15.75" customHeight="1">
      <c r="A145" s="43"/>
    </row>
    <row r="146" ht="15.75" customHeight="1">
      <c r="A146" s="43"/>
    </row>
    <row r="147" ht="15.75" customHeight="1">
      <c r="A147" s="43"/>
    </row>
    <row r="148" ht="15.75" customHeight="1">
      <c r="A148" s="43"/>
    </row>
    <row r="149" ht="15.75" customHeight="1">
      <c r="A149" s="43"/>
    </row>
    <row r="150" ht="15.75" customHeight="1">
      <c r="A150" s="43"/>
    </row>
    <row r="151" ht="15.75" customHeight="1">
      <c r="A151" s="43"/>
    </row>
    <row r="152" ht="15.75" customHeight="1">
      <c r="A152" s="43"/>
    </row>
    <row r="153" ht="15.75" customHeight="1">
      <c r="A153" s="43"/>
    </row>
    <row r="154" ht="15.75" customHeight="1">
      <c r="A154" s="43"/>
    </row>
    <row r="155" ht="15.75" customHeight="1">
      <c r="A155" s="43"/>
    </row>
    <row r="156" ht="15.75" customHeight="1">
      <c r="A156" s="43"/>
    </row>
    <row r="157" ht="15.75" customHeight="1">
      <c r="A157" s="43"/>
    </row>
    <row r="158" ht="15.75" customHeight="1">
      <c r="A158" s="43"/>
    </row>
    <row r="159" ht="15.75" customHeight="1">
      <c r="A159" s="43"/>
    </row>
    <row r="160" ht="15.75" customHeight="1">
      <c r="A160" s="43"/>
    </row>
    <row r="161" ht="15.75" customHeight="1">
      <c r="A161" s="43"/>
    </row>
    <row r="162" ht="15.75" customHeight="1">
      <c r="A162" s="43"/>
    </row>
    <row r="163" ht="15.75" customHeight="1">
      <c r="A163" s="43"/>
    </row>
    <row r="164" ht="15.75" customHeight="1">
      <c r="A164" s="43"/>
    </row>
    <row r="165" ht="15.75" customHeight="1">
      <c r="A165" s="43"/>
    </row>
    <row r="166" ht="15.75" customHeight="1">
      <c r="A166" s="43"/>
    </row>
    <row r="167" ht="15.75" customHeight="1">
      <c r="A167" s="43"/>
    </row>
    <row r="168" ht="15.75" customHeight="1">
      <c r="A168" s="43"/>
    </row>
    <row r="169" ht="15.75" customHeight="1">
      <c r="A169" s="43"/>
    </row>
    <row r="170" ht="15.75" customHeight="1">
      <c r="A170" s="43"/>
    </row>
    <row r="171" ht="15.75" customHeight="1">
      <c r="A171" s="43"/>
    </row>
    <row r="172" ht="15.75" customHeight="1">
      <c r="A172" s="43"/>
    </row>
    <row r="173" ht="15.75" customHeight="1">
      <c r="A173" s="43"/>
    </row>
    <row r="174" ht="15.75" customHeight="1">
      <c r="A174" s="43"/>
    </row>
    <row r="175" ht="15.75" customHeight="1">
      <c r="A175" s="43"/>
    </row>
    <row r="176" ht="15.75" customHeight="1">
      <c r="A176" s="43"/>
    </row>
    <row r="177" ht="15.75" customHeight="1">
      <c r="A177" s="43"/>
    </row>
    <row r="178" ht="15.75" customHeight="1">
      <c r="A178" s="43"/>
    </row>
    <row r="179" ht="15.75" customHeight="1">
      <c r="A179" s="43"/>
    </row>
    <row r="180" ht="15.75" customHeight="1">
      <c r="A180" s="43"/>
    </row>
    <row r="181" ht="15.75" customHeight="1">
      <c r="A181" s="43"/>
    </row>
    <row r="182" ht="15.75" customHeight="1">
      <c r="A182" s="43"/>
    </row>
    <row r="183" ht="15.75" customHeight="1">
      <c r="A183" s="43"/>
    </row>
    <row r="184" ht="15.75" customHeight="1">
      <c r="A184" s="43"/>
    </row>
    <row r="185" ht="15.75" customHeight="1">
      <c r="A185" s="43"/>
    </row>
    <row r="186" ht="15.75" customHeight="1">
      <c r="A186" s="43"/>
    </row>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sheetData>
  <sheetProtection/>
  <mergeCells count="6">
    <mergeCell ref="A1:I1"/>
    <mergeCell ref="A2:I2"/>
    <mergeCell ref="C8:E8"/>
    <mergeCell ref="F8:I8"/>
    <mergeCell ref="A6:D6"/>
    <mergeCell ref="A5:D5"/>
  </mergeCells>
  <printOptions/>
  <pageMargins left="0.31496062992125984" right="0.31496062992125984" top="0.31496062992125984" bottom="0.2362204724409449" header="0.15748031496062992" footer="0.1968503937007874"/>
  <pageSetup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dimension ref="A1:O72"/>
  <sheetViews>
    <sheetView zoomScale="75" zoomScaleNormal="75" workbookViewId="0" topLeftCell="A1">
      <selection activeCell="A1" sqref="A1:J1"/>
    </sheetView>
  </sheetViews>
  <sheetFormatPr defaultColWidth="9.00390625" defaultRowHeight="16.5"/>
  <cols>
    <col min="1" max="1" width="27.25390625" style="13" customWidth="1"/>
    <col min="2" max="2" width="21.625" style="13" customWidth="1"/>
    <col min="3" max="10" width="16.625" style="13" customWidth="1"/>
  </cols>
  <sheetData>
    <row r="1" spans="1:10" s="171" customFormat="1" ht="34.5" customHeight="1">
      <c r="A1" s="301" t="s">
        <v>492</v>
      </c>
      <c r="B1" s="301"/>
      <c r="C1" s="302"/>
      <c r="D1" s="302"/>
      <c r="E1" s="302"/>
      <c r="F1" s="302"/>
      <c r="G1" s="302"/>
      <c r="H1" s="302"/>
      <c r="I1" s="302"/>
      <c r="J1" s="302"/>
    </row>
    <row r="2" spans="1:10" s="171" customFormat="1" ht="34.5" customHeight="1">
      <c r="A2" s="301" t="s">
        <v>17</v>
      </c>
      <c r="B2" s="301"/>
      <c r="C2" s="302"/>
      <c r="D2" s="302"/>
      <c r="E2" s="302"/>
      <c r="F2" s="302"/>
      <c r="G2" s="302"/>
      <c r="H2" s="302"/>
      <c r="I2" s="302"/>
      <c r="J2" s="302"/>
    </row>
    <row r="3" ht="1.5" customHeight="1"/>
    <row r="4" spans="1:3" ht="1.5" customHeight="1">
      <c r="A4" s="14"/>
      <c r="B4" s="14"/>
      <c r="C4" s="14"/>
    </row>
    <row r="5" spans="1:3" ht="30.75" customHeight="1">
      <c r="A5" s="303" t="s">
        <v>599</v>
      </c>
      <c r="B5" s="303"/>
      <c r="C5" s="303"/>
    </row>
    <row r="6" spans="1:3" ht="30" customHeight="1">
      <c r="A6" s="303" t="s">
        <v>493</v>
      </c>
      <c r="B6" s="303"/>
      <c r="C6" s="303"/>
    </row>
    <row r="7" ht="1.5" customHeight="1"/>
    <row r="8" spans="1:10" ht="30.75" customHeight="1">
      <c r="A8" s="77"/>
      <c r="B8" s="105"/>
      <c r="C8" s="320" t="s">
        <v>494</v>
      </c>
      <c r="D8" s="316"/>
      <c r="E8" s="316"/>
      <c r="F8" s="317"/>
      <c r="G8" s="320" t="s">
        <v>495</v>
      </c>
      <c r="H8" s="316"/>
      <c r="I8" s="316"/>
      <c r="J8" s="317"/>
    </row>
    <row r="9" spans="1:10" ht="30" customHeight="1">
      <c r="A9" s="78"/>
      <c r="B9" s="22"/>
      <c r="C9" s="88" t="s">
        <v>483</v>
      </c>
      <c r="D9" s="88" t="s">
        <v>496</v>
      </c>
      <c r="E9" s="88" t="s">
        <v>497</v>
      </c>
      <c r="F9" s="88" t="s">
        <v>485</v>
      </c>
      <c r="G9" s="88" t="s">
        <v>498</v>
      </c>
      <c r="H9" s="88" t="s">
        <v>499</v>
      </c>
      <c r="I9" s="88" t="s">
        <v>500</v>
      </c>
      <c r="J9" s="88" t="s">
        <v>501</v>
      </c>
    </row>
    <row r="10" spans="1:10" s="174" customFormat="1" ht="13.5" customHeight="1">
      <c r="A10" s="176"/>
      <c r="B10" s="22"/>
      <c r="C10" s="177" t="s">
        <v>487</v>
      </c>
      <c r="D10" s="177" t="s">
        <v>502</v>
      </c>
      <c r="E10" s="177" t="s">
        <v>503</v>
      </c>
      <c r="F10" s="177" t="s">
        <v>504</v>
      </c>
      <c r="G10" s="177" t="s">
        <v>505</v>
      </c>
      <c r="H10" s="177" t="s">
        <v>506</v>
      </c>
      <c r="I10" s="177" t="s">
        <v>507</v>
      </c>
      <c r="J10" s="177" t="s">
        <v>504</v>
      </c>
    </row>
    <row r="11" spans="1:10" s="174" customFormat="1" ht="13.5" customHeight="1">
      <c r="A11" s="176"/>
      <c r="B11" s="22"/>
      <c r="C11" s="177"/>
      <c r="D11" s="177"/>
      <c r="E11" s="177"/>
      <c r="F11" s="177" t="s">
        <v>508</v>
      </c>
      <c r="G11" s="177"/>
      <c r="H11" s="177"/>
      <c r="I11" s="177"/>
      <c r="J11" s="177" t="s">
        <v>509</v>
      </c>
    </row>
    <row r="12" spans="1:10" ht="30.75" customHeight="1">
      <c r="A12" s="82" t="s">
        <v>490</v>
      </c>
      <c r="B12" s="86" t="s">
        <v>158</v>
      </c>
      <c r="C12" s="19"/>
      <c r="D12" s="19"/>
      <c r="E12" s="89" t="s">
        <v>491</v>
      </c>
      <c r="F12" s="89" t="s">
        <v>491</v>
      </c>
      <c r="G12" s="19"/>
      <c r="H12" s="89" t="s">
        <v>510</v>
      </c>
      <c r="I12" s="89" t="s">
        <v>491</v>
      </c>
      <c r="J12" s="89" t="s">
        <v>491</v>
      </c>
    </row>
    <row r="13" spans="1:10" ht="30" customHeight="1">
      <c r="A13" s="232" t="s">
        <v>569</v>
      </c>
      <c r="B13" s="253" t="s">
        <v>26</v>
      </c>
      <c r="C13" s="212" t="s">
        <v>437</v>
      </c>
      <c r="D13" s="212" t="s">
        <v>437</v>
      </c>
      <c r="E13" s="212" t="s">
        <v>437</v>
      </c>
      <c r="F13" s="212" t="s">
        <v>437</v>
      </c>
      <c r="G13" s="212" t="s">
        <v>437</v>
      </c>
      <c r="H13" s="212" t="s">
        <v>437</v>
      </c>
      <c r="I13" s="212" t="s">
        <v>437</v>
      </c>
      <c r="J13" s="212" t="s">
        <v>437</v>
      </c>
    </row>
    <row r="14" spans="1:10" ht="18" customHeight="1">
      <c r="A14" s="83" t="s">
        <v>570</v>
      </c>
      <c r="B14" s="253" t="s">
        <v>553</v>
      </c>
      <c r="C14" s="212">
        <v>69</v>
      </c>
      <c r="D14" s="212">
        <v>3425</v>
      </c>
      <c r="E14" s="212" t="s">
        <v>437</v>
      </c>
      <c r="F14" s="212">
        <v>2928</v>
      </c>
      <c r="G14" s="212">
        <v>1</v>
      </c>
      <c r="H14" s="212">
        <v>273117</v>
      </c>
      <c r="I14" s="212">
        <v>46</v>
      </c>
      <c r="J14" s="212">
        <v>21404</v>
      </c>
    </row>
    <row r="15" spans="1:10" ht="18" customHeight="1">
      <c r="A15" s="83" t="s">
        <v>38</v>
      </c>
      <c r="B15" s="253" t="s">
        <v>603</v>
      </c>
      <c r="C15" s="212">
        <v>5</v>
      </c>
      <c r="D15" s="212">
        <v>31</v>
      </c>
      <c r="E15" s="212" t="s">
        <v>437</v>
      </c>
      <c r="F15" s="212">
        <v>39</v>
      </c>
      <c r="G15" s="212">
        <v>99</v>
      </c>
      <c r="H15" s="212">
        <v>7358306</v>
      </c>
      <c r="I15" s="212">
        <v>1504323</v>
      </c>
      <c r="J15" s="212">
        <v>389277</v>
      </c>
    </row>
    <row r="16" spans="1:10" ht="18" customHeight="1">
      <c r="A16" s="83" t="s">
        <v>3</v>
      </c>
      <c r="B16" s="233" t="s">
        <v>4</v>
      </c>
      <c r="C16" s="212">
        <v>3278</v>
      </c>
      <c r="D16" s="212">
        <v>276063</v>
      </c>
      <c r="E16" s="212" t="s">
        <v>437</v>
      </c>
      <c r="F16" s="212">
        <v>206783</v>
      </c>
      <c r="G16" s="212">
        <v>3</v>
      </c>
      <c r="H16" s="212">
        <v>18086</v>
      </c>
      <c r="I16" s="212" t="s">
        <v>437</v>
      </c>
      <c r="J16" s="212">
        <v>230</v>
      </c>
    </row>
    <row r="17" spans="1:10" ht="18" customHeight="1">
      <c r="A17" s="83" t="s">
        <v>37</v>
      </c>
      <c r="B17" s="253"/>
      <c r="C17" s="212" t="s">
        <v>437</v>
      </c>
      <c r="D17" s="212" t="s">
        <v>437</v>
      </c>
      <c r="E17" s="212" t="s">
        <v>437</v>
      </c>
      <c r="F17" s="212" t="s">
        <v>437</v>
      </c>
      <c r="G17" s="212" t="s">
        <v>437</v>
      </c>
      <c r="H17" s="212" t="s">
        <v>437</v>
      </c>
      <c r="I17" s="212" t="s">
        <v>437</v>
      </c>
      <c r="J17" s="212" t="s">
        <v>437</v>
      </c>
    </row>
    <row r="18" spans="1:10" ht="30" customHeight="1">
      <c r="A18" s="83" t="s">
        <v>39</v>
      </c>
      <c r="B18" s="253" t="s">
        <v>84</v>
      </c>
      <c r="C18" s="212">
        <v>208</v>
      </c>
      <c r="D18" s="212">
        <v>39487</v>
      </c>
      <c r="E18" s="212" t="s">
        <v>437</v>
      </c>
      <c r="F18" s="212">
        <v>5628</v>
      </c>
      <c r="G18" s="212" t="s">
        <v>437</v>
      </c>
      <c r="H18" s="212" t="s">
        <v>437</v>
      </c>
      <c r="I18" s="212" t="s">
        <v>437</v>
      </c>
      <c r="J18" s="212" t="s">
        <v>437</v>
      </c>
    </row>
    <row r="19" spans="1:10" ht="18" customHeight="1">
      <c r="A19" s="83" t="s">
        <v>40</v>
      </c>
      <c r="B19" s="253" t="s">
        <v>85</v>
      </c>
      <c r="C19" s="212">
        <v>378</v>
      </c>
      <c r="D19" s="212">
        <v>160160</v>
      </c>
      <c r="E19" s="212" t="s">
        <v>437</v>
      </c>
      <c r="F19" s="212">
        <v>89883</v>
      </c>
      <c r="G19" s="212" t="s">
        <v>437</v>
      </c>
      <c r="H19" s="212" t="s">
        <v>437</v>
      </c>
      <c r="I19" s="212" t="s">
        <v>437</v>
      </c>
      <c r="J19" s="212" t="s">
        <v>437</v>
      </c>
    </row>
    <row r="20" spans="1:10" ht="18" customHeight="1">
      <c r="A20" s="83" t="s">
        <v>529</v>
      </c>
      <c r="B20" s="253" t="s">
        <v>27</v>
      </c>
      <c r="C20" s="212">
        <v>1</v>
      </c>
      <c r="D20" s="212">
        <v>7672</v>
      </c>
      <c r="E20" s="212" t="s">
        <v>437</v>
      </c>
      <c r="F20" s="212">
        <v>678</v>
      </c>
      <c r="G20" s="212" t="s">
        <v>437</v>
      </c>
      <c r="H20" s="212" t="s">
        <v>437</v>
      </c>
      <c r="I20" s="212" t="s">
        <v>437</v>
      </c>
      <c r="J20" s="212" t="s">
        <v>437</v>
      </c>
    </row>
    <row r="21" spans="1:10" ht="18" customHeight="1">
      <c r="A21" s="83" t="s">
        <v>41</v>
      </c>
      <c r="B21" s="253" t="s">
        <v>601</v>
      </c>
      <c r="C21" s="212">
        <v>1</v>
      </c>
      <c r="D21" s="212">
        <v>67</v>
      </c>
      <c r="E21" s="212" t="s">
        <v>437</v>
      </c>
      <c r="F21" s="212">
        <v>78</v>
      </c>
      <c r="G21" s="212">
        <v>28992</v>
      </c>
      <c r="H21" s="212">
        <v>8099958</v>
      </c>
      <c r="I21" s="212">
        <v>393989</v>
      </c>
      <c r="J21" s="212">
        <v>338867</v>
      </c>
    </row>
    <row r="22" spans="1:10" ht="18" customHeight="1">
      <c r="A22" s="83" t="s">
        <v>42</v>
      </c>
      <c r="B22" s="253" t="s">
        <v>582</v>
      </c>
      <c r="C22" s="212">
        <v>948</v>
      </c>
      <c r="D22" s="212">
        <v>87144</v>
      </c>
      <c r="E22" s="212" t="s">
        <v>437</v>
      </c>
      <c r="F22" s="212">
        <v>87867</v>
      </c>
      <c r="G22" s="212" t="s">
        <v>437</v>
      </c>
      <c r="H22" s="212" t="s">
        <v>437</v>
      </c>
      <c r="I22" s="212" t="s">
        <v>437</v>
      </c>
      <c r="J22" s="212" t="s">
        <v>437</v>
      </c>
    </row>
    <row r="23" spans="1:10" ht="30" customHeight="1">
      <c r="A23" s="83" t="s">
        <v>43</v>
      </c>
      <c r="B23" s="233"/>
      <c r="C23" s="212">
        <v>1</v>
      </c>
      <c r="D23" s="212">
        <v>8</v>
      </c>
      <c r="E23" s="212" t="s">
        <v>437</v>
      </c>
      <c r="F23" s="212">
        <v>1</v>
      </c>
      <c r="G23" s="212" t="s">
        <v>437</v>
      </c>
      <c r="H23" s="212" t="s">
        <v>437</v>
      </c>
      <c r="I23" s="212" t="s">
        <v>437</v>
      </c>
      <c r="J23" s="212" t="s">
        <v>437</v>
      </c>
    </row>
    <row r="24" spans="1:10" ht="18" customHeight="1">
      <c r="A24" s="83" t="s">
        <v>530</v>
      </c>
      <c r="B24" s="253" t="s">
        <v>550</v>
      </c>
      <c r="C24" s="212" t="s">
        <v>437</v>
      </c>
      <c r="D24" s="212" t="s">
        <v>437</v>
      </c>
      <c r="E24" s="212" t="s">
        <v>437</v>
      </c>
      <c r="F24" s="212" t="s">
        <v>437</v>
      </c>
      <c r="G24" s="212" t="s">
        <v>437</v>
      </c>
      <c r="H24" s="212" t="s">
        <v>437</v>
      </c>
      <c r="I24" s="212" t="s">
        <v>437</v>
      </c>
      <c r="J24" s="212" t="s">
        <v>437</v>
      </c>
    </row>
    <row r="25" spans="1:10" ht="18" customHeight="1">
      <c r="A25" s="83" t="s">
        <v>531</v>
      </c>
      <c r="B25" s="253" t="s">
        <v>518</v>
      </c>
      <c r="C25" s="212">
        <v>74</v>
      </c>
      <c r="D25" s="212">
        <v>8622</v>
      </c>
      <c r="E25" s="212" t="s">
        <v>437</v>
      </c>
      <c r="F25" s="212">
        <v>7351</v>
      </c>
      <c r="G25" s="212" t="s">
        <v>437</v>
      </c>
      <c r="H25" s="212" t="s">
        <v>437</v>
      </c>
      <c r="I25" s="212" t="s">
        <v>437</v>
      </c>
      <c r="J25" s="212" t="s">
        <v>437</v>
      </c>
    </row>
    <row r="26" spans="1:10" ht="18" customHeight="1">
      <c r="A26" s="83" t="s">
        <v>44</v>
      </c>
      <c r="B26" s="253" t="s">
        <v>89</v>
      </c>
      <c r="C26" s="212" t="s">
        <v>437</v>
      </c>
      <c r="D26" s="212" t="s">
        <v>437</v>
      </c>
      <c r="E26" s="212" t="s">
        <v>437</v>
      </c>
      <c r="F26" s="212" t="s">
        <v>437</v>
      </c>
      <c r="G26" s="212" t="s">
        <v>437</v>
      </c>
      <c r="H26" s="212" t="s">
        <v>437</v>
      </c>
      <c r="I26" s="212" t="s">
        <v>437</v>
      </c>
      <c r="J26" s="212" t="s">
        <v>437</v>
      </c>
    </row>
    <row r="27" spans="1:10" ht="18" customHeight="1">
      <c r="A27" s="83" t="s">
        <v>45</v>
      </c>
      <c r="B27" s="253" t="s">
        <v>91</v>
      </c>
      <c r="C27" s="212">
        <v>58</v>
      </c>
      <c r="D27" s="212">
        <v>15466</v>
      </c>
      <c r="E27" s="212" t="s">
        <v>437</v>
      </c>
      <c r="F27" s="212">
        <v>14526</v>
      </c>
      <c r="G27" s="212" t="s">
        <v>437</v>
      </c>
      <c r="H27" s="212" t="s">
        <v>437</v>
      </c>
      <c r="I27" s="212" t="s">
        <v>437</v>
      </c>
      <c r="J27" s="212" t="s">
        <v>437</v>
      </c>
    </row>
    <row r="28" spans="1:10" ht="30" customHeight="1">
      <c r="A28" s="83" t="s">
        <v>600</v>
      </c>
      <c r="B28" s="81"/>
      <c r="C28" s="212" t="s">
        <v>437</v>
      </c>
      <c r="D28" s="212" t="s">
        <v>437</v>
      </c>
      <c r="E28" s="212" t="s">
        <v>437</v>
      </c>
      <c r="F28" s="212" t="s">
        <v>437</v>
      </c>
      <c r="G28" s="212" t="s">
        <v>437</v>
      </c>
      <c r="H28" s="212" t="s">
        <v>437</v>
      </c>
      <c r="I28" s="212" t="s">
        <v>437</v>
      </c>
      <c r="J28" s="212" t="s">
        <v>437</v>
      </c>
    </row>
    <row r="29" spans="1:10" ht="18" customHeight="1">
      <c r="A29" s="83" t="s">
        <v>47</v>
      </c>
      <c r="B29" s="253" t="s">
        <v>551</v>
      </c>
      <c r="C29" s="212">
        <v>138</v>
      </c>
      <c r="D29" s="212">
        <v>10714</v>
      </c>
      <c r="E29" s="212" t="s">
        <v>437</v>
      </c>
      <c r="F29" s="212">
        <v>7436</v>
      </c>
      <c r="G29" s="212">
        <v>3573</v>
      </c>
      <c r="H29" s="212">
        <v>3073417</v>
      </c>
      <c r="I29" s="212">
        <v>19384</v>
      </c>
      <c r="J29" s="212">
        <v>166654</v>
      </c>
    </row>
    <row r="30" spans="1:10" ht="18" customHeight="1">
      <c r="A30" s="83" t="s">
        <v>532</v>
      </c>
      <c r="B30" s="253" t="s">
        <v>552</v>
      </c>
      <c r="C30" s="212">
        <v>130</v>
      </c>
      <c r="D30" s="212">
        <v>15202</v>
      </c>
      <c r="E30" s="212" t="s">
        <v>437</v>
      </c>
      <c r="F30" s="212">
        <v>76203</v>
      </c>
      <c r="G30" s="212" t="s">
        <v>437</v>
      </c>
      <c r="H30" s="212" t="s">
        <v>437</v>
      </c>
      <c r="I30" s="212" t="s">
        <v>437</v>
      </c>
      <c r="J30" s="212" t="s">
        <v>437</v>
      </c>
    </row>
    <row r="31" spans="1:10" ht="18" customHeight="1">
      <c r="A31" s="83" t="s">
        <v>95</v>
      </c>
      <c r="B31" s="81"/>
      <c r="C31" s="212" t="s">
        <v>437</v>
      </c>
      <c r="D31" s="212" t="s">
        <v>437</v>
      </c>
      <c r="E31" s="212" t="s">
        <v>437</v>
      </c>
      <c r="F31" s="212" t="s">
        <v>437</v>
      </c>
      <c r="G31" s="212" t="s">
        <v>437</v>
      </c>
      <c r="H31" s="212" t="s">
        <v>437</v>
      </c>
      <c r="I31" s="212" t="s">
        <v>437</v>
      </c>
      <c r="J31" s="212" t="s">
        <v>437</v>
      </c>
    </row>
    <row r="32" spans="1:10" ht="18" customHeight="1">
      <c r="A32" s="83" t="s">
        <v>48</v>
      </c>
      <c r="B32" s="81"/>
      <c r="C32" s="212" t="s">
        <v>437</v>
      </c>
      <c r="D32" s="212" t="s">
        <v>437</v>
      </c>
      <c r="E32" s="212" t="s">
        <v>437</v>
      </c>
      <c r="F32" s="212" t="s">
        <v>437</v>
      </c>
      <c r="G32" s="212" t="s">
        <v>437</v>
      </c>
      <c r="H32" s="212" t="s">
        <v>437</v>
      </c>
      <c r="I32" s="212" t="s">
        <v>437</v>
      </c>
      <c r="J32" s="212" t="s">
        <v>437</v>
      </c>
    </row>
    <row r="33" spans="1:10" ht="30" customHeight="1">
      <c r="A33" s="83" t="s">
        <v>49</v>
      </c>
      <c r="B33" s="253" t="s">
        <v>97</v>
      </c>
      <c r="C33" s="212">
        <v>11</v>
      </c>
      <c r="D33" s="212">
        <v>29102</v>
      </c>
      <c r="E33" s="212" t="s">
        <v>437</v>
      </c>
      <c r="F33" s="212">
        <v>4677</v>
      </c>
      <c r="G33" s="212" t="s">
        <v>437</v>
      </c>
      <c r="H33" s="212" t="s">
        <v>437</v>
      </c>
      <c r="I33" s="212" t="s">
        <v>437</v>
      </c>
      <c r="J33" s="212" t="s">
        <v>437</v>
      </c>
    </row>
    <row r="34" spans="1:10" ht="18" customHeight="1">
      <c r="A34" s="83" t="s">
        <v>533</v>
      </c>
      <c r="B34" s="233"/>
      <c r="C34" s="212" t="s">
        <v>437</v>
      </c>
      <c r="D34" s="212" t="s">
        <v>437</v>
      </c>
      <c r="E34" s="212" t="s">
        <v>437</v>
      </c>
      <c r="F34" s="212" t="s">
        <v>437</v>
      </c>
      <c r="G34" s="212" t="s">
        <v>437</v>
      </c>
      <c r="H34" s="212" t="s">
        <v>437</v>
      </c>
      <c r="I34" s="212" t="s">
        <v>437</v>
      </c>
      <c r="J34" s="212" t="s">
        <v>437</v>
      </c>
    </row>
    <row r="35" spans="1:15" s="118" customFormat="1" ht="18" customHeight="1">
      <c r="A35" s="83" t="s">
        <v>534</v>
      </c>
      <c r="B35" s="253" t="s">
        <v>602</v>
      </c>
      <c r="C35" s="212" t="s">
        <v>437</v>
      </c>
      <c r="D35" s="212" t="s">
        <v>437</v>
      </c>
      <c r="E35" s="212" t="s">
        <v>437</v>
      </c>
      <c r="F35" s="212" t="s">
        <v>437</v>
      </c>
      <c r="G35" s="212" t="s">
        <v>437</v>
      </c>
      <c r="H35" s="212" t="s">
        <v>437</v>
      </c>
      <c r="I35" s="212" t="s">
        <v>437</v>
      </c>
      <c r="J35" s="212" t="s">
        <v>437</v>
      </c>
      <c r="M35"/>
      <c r="N35"/>
      <c r="O35"/>
    </row>
    <row r="36" spans="1:15" s="118" customFormat="1" ht="18" customHeight="1">
      <c r="A36" s="83" t="s">
        <v>611</v>
      </c>
      <c r="B36" s="233" t="s">
        <v>612</v>
      </c>
      <c r="C36" s="212">
        <v>305</v>
      </c>
      <c r="D36" s="212">
        <v>20375</v>
      </c>
      <c r="E36" s="212" t="s">
        <v>437</v>
      </c>
      <c r="F36" s="212">
        <v>12163</v>
      </c>
      <c r="G36" s="212">
        <v>2726</v>
      </c>
      <c r="H36" s="212">
        <v>3068607</v>
      </c>
      <c r="I36" s="212">
        <v>63378</v>
      </c>
      <c r="J36" s="212">
        <v>172784</v>
      </c>
      <c r="M36"/>
      <c r="N36"/>
      <c r="O36"/>
    </row>
    <row r="37" spans="1:15" s="118" customFormat="1" ht="18" customHeight="1">
      <c r="A37" s="84" t="s">
        <v>571</v>
      </c>
      <c r="B37" s="258" t="s">
        <v>572</v>
      </c>
      <c r="C37" s="213" t="s">
        <v>437</v>
      </c>
      <c r="D37" s="213" t="s">
        <v>437</v>
      </c>
      <c r="E37" s="213" t="s">
        <v>437</v>
      </c>
      <c r="F37" s="213" t="s">
        <v>437</v>
      </c>
      <c r="G37" s="213" t="s">
        <v>437</v>
      </c>
      <c r="H37" s="213" t="s">
        <v>437</v>
      </c>
      <c r="I37" s="213" t="s">
        <v>437</v>
      </c>
      <c r="J37" s="213" t="s">
        <v>437</v>
      </c>
      <c r="M37"/>
      <c r="N37"/>
      <c r="O37"/>
    </row>
    <row r="38" spans="1:15" s="118" customFormat="1" ht="30" customHeight="1">
      <c r="A38" s="83" t="s">
        <v>50</v>
      </c>
      <c r="B38" s="253"/>
      <c r="C38" s="212" t="s">
        <v>437</v>
      </c>
      <c r="D38" s="212" t="s">
        <v>437</v>
      </c>
      <c r="E38" s="212" t="s">
        <v>437</v>
      </c>
      <c r="F38" s="212" t="s">
        <v>437</v>
      </c>
      <c r="G38" s="212" t="s">
        <v>437</v>
      </c>
      <c r="H38" s="212" t="s">
        <v>437</v>
      </c>
      <c r="I38" s="212" t="s">
        <v>437</v>
      </c>
      <c r="J38" s="212" t="s">
        <v>437</v>
      </c>
      <c r="M38"/>
      <c r="N38"/>
      <c r="O38"/>
    </row>
    <row r="39" spans="1:15" s="118" customFormat="1" ht="18" customHeight="1">
      <c r="A39" s="83" t="s">
        <v>535</v>
      </c>
      <c r="B39" s="253" t="s">
        <v>514</v>
      </c>
      <c r="C39" s="212">
        <v>12</v>
      </c>
      <c r="D39" s="212">
        <v>4313</v>
      </c>
      <c r="E39" s="212">
        <v>734</v>
      </c>
      <c r="F39" s="212">
        <v>2850</v>
      </c>
      <c r="G39" s="212">
        <v>64</v>
      </c>
      <c r="H39" s="212">
        <v>455844</v>
      </c>
      <c r="I39" s="212" t="s">
        <v>437</v>
      </c>
      <c r="J39" s="212">
        <v>15840</v>
      </c>
      <c r="M39"/>
      <c r="N39"/>
      <c r="O39"/>
    </row>
    <row r="40" spans="1:10" ht="18" customHeight="1">
      <c r="A40" s="83" t="s">
        <v>51</v>
      </c>
      <c r="B40" s="81"/>
      <c r="C40" s="212" t="s">
        <v>437</v>
      </c>
      <c r="D40" s="212" t="s">
        <v>437</v>
      </c>
      <c r="E40" s="212" t="s">
        <v>437</v>
      </c>
      <c r="F40" s="212" t="s">
        <v>437</v>
      </c>
      <c r="G40" s="212" t="s">
        <v>437</v>
      </c>
      <c r="H40" s="212" t="s">
        <v>437</v>
      </c>
      <c r="I40" s="212" t="s">
        <v>437</v>
      </c>
      <c r="J40" s="212" t="s">
        <v>437</v>
      </c>
    </row>
    <row r="41" spans="1:10" ht="18" customHeight="1">
      <c r="A41" s="83" t="s">
        <v>52</v>
      </c>
      <c r="B41" s="253" t="s">
        <v>99</v>
      </c>
      <c r="C41" s="212">
        <v>24</v>
      </c>
      <c r="D41" s="212">
        <v>6514</v>
      </c>
      <c r="E41" s="212" t="s">
        <v>437</v>
      </c>
      <c r="F41" s="212">
        <v>8295</v>
      </c>
      <c r="G41" s="212" t="s">
        <v>437</v>
      </c>
      <c r="H41" s="212" t="s">
        <v>437</v>
      </c>
      <c r="I41" s="212" t="s">
        <v>437</v>
      </c>
      <c r="J41" s="212" t="s">
        <v>437</v>
      </c>
    </row>
    <row r="42" spans="1:10" ht="18" customHeight="1">
      <c r="A42" s="83" t="s">
        <v>53</v>
      </c>
      <c r="B42" s="253" t="s">
        <v>102</v>
      </c>
      <c r="C42" s="212">
        <v>1</v>
      </c>
      <c r="D42" s="212">
        <v>2</v>
      </c>
      <c r="E42" s="212" t="s">
        <v>437</v>
      </c>
      <c r="F42" s="212" t="s">
        <v>437</v>
      </c>
      <c r="G42" s="212" t="s">
        <v>437</v>
      </c>
      <c r="H42" s="212" t="s">
        <v>437</v>
      </c>
      <c r="I42" s="212" t="s">
        <v>437</v>
      </c>
      <c r="J42" s="212" t="s">
        <v>437</v>
      </c>
    </row>
    <row r="43" spans="1:10" ht="30" customHeight="1">
      <c r="A43" s="83" t="s">
        <v>54</v>
      </c>
      <c r="B43" s="253" t="s">
        <v>104</v>
      </c>
      <c r="C43" s="212">
        <v>278</v>
      </c>
      <c r="D43" s="212">
        <v>37487</v>
      </c>
      <c r="E43" s="212" t="s">
        <v>437</v>
      </c>
      <c r="F43" s="212">
        <v>2376</v>
      </c>
      <c r="G43" s="212">
        <v>153880</v>
      </c>
      <c r="H43" s="212">
        <v>37634640</v>
      </c>
      <c r="I43" s="212">
        <v>1311656</v>
      </c>
      <c r="J43" s="212">
        <v>1307859</v>
      </c>
    </row>
    <row r="44" spans="1:10" ht="18" customHeight="1">
      <c r="A44" s="83" t="s">
        <v>55</v>
      </c>
      <c r="B44" s="253" t="s">
        <v>106</v>
      </c>
      <c r="C44" s="212">
        <v>673</v>
      </c>
      <c r="D44" s="212">
        <v>22188</v>
      </c>
      <c r="E44" s="212" t="s">
        <v>437</v>
      </c>
      <c r="F44" s="212">
        <v>21370</v>
      </c>
      <c r="G44" s="212" t="s">
        <v>437</v>
      </c>
      <c r="H44" s="212" t="s">
        <v>437</v>
      </c>
      <c r="I44" s="212" t="s">
        <v>437</v>
      </c>
      <c r="J44" s="212" t="s">
        <v>437</v>
      </c>
    </row>
    <row r="45" spans="1:10" ht="18" customHeight="1">
      <c r="A45" s="83" t="s">
        <v>58</v>
      </c>
      <c r="B45" s="253" t="s">
        <v>573</v>
      </c>
      <c r="C45" s="212">
        <v>10024</v>
      </c>
      <c r="D45" s="212">
        <v>200662</v>
      </c>
      <c r="E45" s="212">
        <v>348</v>
      </c>
      <c r="F45" s="212">
        <v>408459</v>
      </c>
      <c r="G45" s="212">
        <v>112507</v>
      </c>
      <c r="H45" s="212">
        <v>23949560</v>
      </c>
      <c r="I45" s="212">
        <v>815677</v>
      </c>
      <c r="J45" s="212">
        <v>1065876</v>
      </c>
    </row>
    <row r="46" spans="1:10" ht="18" customHeight="1">
      <c r="A46" s="83" t="s">
        <v>59</v>
      </c>
      <c r="B46" s="81"/>
      <c r="C46" s="212" t="s">
        <v>437</v>
      </c>
      <c r="D46" s="212" t="s">
        <v>437</v>
      </c>
      <c r="E46" s="212" t="s">
        <v>437</v>
      </c>
      <c r="F46" s="212" t="s">
        <v>437</v>
      </c>
      <c r="G46" s="212" t="s">
        <v>437</v>
      </c>
      <c r="H46" s="212" t="s">
        <v>437</v>
      </c>
      <c r="I46" s="212" t="s">
        <v>437</v>
      </c>
      <c r="J46" s="212" t="s">
        <v>437</v>
      </c>
    </row>
    <row r="47" spans="1:10" ht="18" customHeight="1">
      <c r="A47" s="83" t="s">
        <v>60</v>
      </c>
      <c r="B47" s="253" t="s">
        <v>574</v>
      </c>
      <c r="C47" s="212">
        <v>905</v>
      </c>
      <c r="D47" s="212">
        <v>29076</v>
      </c>
      <c r="E47" s="212" t="s">
        <v>437</v>
      </c>
      <c r="F47" s="212">
        <v>55123</v>
      </c>
      <c r="G47" s="212">
        <v>2410</v>
      </c>
      <c r="H47" s="212">
        <v>108466</v>
      </c>
      <c r="I47" s="212">
        <v>1169</v>
      </c>
      <c r="J47" s="212">
        <v>9678</v>
      </c>
    </row>
    <row r="48" spans="1:10" ht="30" customHeight="1">
      <c r="A48" s="83" t="s">
        <v>536</v>
      </c>
      <c r="B48" s="253" t="s">
        <v>575</v>
      </c>
      <c r="C48" s="212" t="s">
        <v>437</v>
      </c>
      <c r="D48" s="212" t="s">
        <v>437</v>
      </c>
      <c r="E48" s="212" t="s">
        <v>437</v>
      </c>
      <c r="F48" s="212" t="s">
        <v>437</v>
      </c>
      <c r="G48" s="212" t="s">
        <v>437</v>
      </c>
      <c r="H48" s="212" t="s">
        <v>437</v>
      </c>
      <c r="I48" s="212" t="s">
        <v>437</v>
      </c>
      <c r="J48" s="212" t="s">
        <v>437</v>
      </c>
    </row>
    <row r="49" spans="1:10" ht="18" customHeight="1">
      <c r="A49" s="83" t="s">
        <v>61</v>
      </c>
      <c r="B49" s="253" t="s">
        <v>114</v>
      </c>
      <c r="C49" s="212" t="s">
        <v>437</v>
      </c>
      <c r="D49" s="212" t="s">
        <v>437</v>
      </c>
      <c r="E49" s="212" t="s">
        <v>437</v>
      </c>
      <c r="F49" s="212" t="s">
        <v>437</v>
      </c>
      <c r="G49" s="212" t="s">
        <v>437</v>
      </c>
      <c r="H49" s="212" t="s">
        <v>437</v>
      </c>
      <c r="I49" s="212" t="s">
        <v>437</v>
      </c>
      <c r="J49" s="212" t="s">
        <v>437</v>
      </c>
    </row>
    <row r="50" spans="1:10" ht="18" customHeight="1">
      <c r="A50" s="83" t="s">
        <v>537</v>
      </c>
      <c r="B50" s="81"/>
      <c r="C50" s="212" t="s">
        <v>437</v>
      </c>
      <c r="D50" s="212" t="s">
        <v>437</v>
      </c>
      <c r="E50" s="212" t="s">
        <v>437</v>
      </c>
      <c r="F50" s="212" t="s">
        <v>437</v>
      </c>
      <c r="G50" s="212" t="s">
        <v>437</v>
      </c>
      <c r="H50" s="212" t="s">
        <v>437</v>
      </c>
      <c r="I50" s="212" t="s">
        <v>437</v>
      </c>
      <c r="J50" s="212" t="s">
        <v>437</v>
      </c>
    </row>
    <row r="51" spans="1:10" ht="18" customHeight="1">
      <c r="A51" s="83" t="s">
        <v>62</v>
      </c>
      <c r="B51" s="233"/>
      <c r="C51" s="212" t="s">
        <v>437</v>
      </c>
      <c r="D51" s="212" t="s">
        <v>437</v>
      </c>
      <c r="E51" s="212" t="s">
        <v>437</v>
      </c>
      <c r="F51" s="212" t="s">
        <v>437</v>
      </c>
      <c r="G51" s="212" t="s">
        <v>437</v>
      </c>
      <c r="H51" s="212" t="s">
        <v>437</v>
      </c>
      <c r="I51" s="212" t="s">
        <v>437</v>
      </c>
      <c r="J51" s="212" t="s">
        <v>437</v>
      </c>
    </row>
    <row r="52" spans="1:10" ht="18" customHeight="1">
      <c r="A52" s="83" t="s">
        <v>63</v>
      </c>
      <c r="B52" s="253" t="s">
        <v>118</v>
      </c>
      <c r="C52" s="212" t="s">
        <v>437</v>
      </c>
      <c r="D52" s="212" t="s">
        <v>437</v>
      </c>
      <c r="E52" s="212" t="s">
        <v>437</v>
      </c>
      <c r="F52" s="212" t="s">
        <v>437</v>
      </c>
      <c r="G52" s="212" t="s">
        <v>437</v>
      </c>
      <c r="H52" s="212" t="s">
        <v>437</v>
      </c>
      <c r="I52" s="212" t="s">
        <v>437</v>
      </c>
      <c r="J52" s="212" t="s">
        <v>437</v>
      </c>
    </row>
    <row r="53" spans="1:10" ht="30" customHeight="1">
      <c r="A53" s="83" t="s">
        <v>538</v>
      </c>
      <c r="B53" s="233"/>
      <c r="C53" s="212" t="s">
        <v>437</v>
      </c>
      <c r="D53" s="212" t="s">
        <v>437</v>
      </c>
      <c r="E53" s="212" t="s">
        <v>437</v>
      </c>
      <c r="F53" s="212" t="s">
        <v>437</v>
      </c>
      <c r="G53" s="212" t="s">
        <v>437</v>
      </c>
      <c r="H53" s="212" t="s">
        <v>437</v>
      </c>
      <c r="I53" s="212" t="s">
        <v>437</v>
      </c>
      <c r="J53" s="212" t="s">
        <v>437</v>
      </c>
    </row>
    <row r="54" spans="1:15" s="118" customFormat="1" ht="18" customHeight="1">
      <c r="A54" s="83" t="s">
        <v>64</v>
      </c>
      <c r="B54" s="253" t="s">
        <v>121</v>
      </c>
      <c r="C54" s="212" t="s">
        <v>437</v>
      </c>
      <c r="D54" s="212" t="s">
        <v>437</v>
      </c>
      <c r="E54" s="212" t="s">
        <v>437</v>
      </c>
      <c r="F54" s="212" t="s">
        <v>437</v>
      </c>
      <c r="G54" s="212">
        <v>19095</v>
      </c>
      <c r="H54" s="212">
        <v>4707649</v>
      </c>
      <c r="I54" s="212">
        <v>434580</v>
      </c>
      <c r="J54" s="212" t="s">
        <v>437</v>
      </c>
      <c r="M54"/>
      <c r="N54"/>
      <c r="O54"/>
    </row>
    <row r="55" spans="1:15" s="118" customFormat="1" ht="18" customHeight="1">
      <c r="A55" s="83" t="s">
        <v>65</v>
      </c>
      <c r="B55" s="253" t="s">
        <v>123</v>
      </c>
      <c r="C55" s="212">
        <v>320</v>
      </c>
      <c r="D55" s="212">
        <v>16196</v>
      </c>
      <c r="E55" s="212" t="s">
        <v>437</v>
      </c>
      <c r="F55" s="212">
        <v>12652</v>
      </c>
      <c r="G55" s="212">
        <v>95</v>
      </c>
      <c r="H55" s="212">
        <v>1709834</v>
      </c>
      <c r="I55" s="212" t="s">
        <v>437</v>
      </c>
      <c r="J55" s="212">
        <v>141533</v>
      </c>
      <c r="M55"/>
      <c r="N55"/>
      <c r="O55"/>
    </row>
    <row r="56" spans="1:15" s="118" customFormat="1" ht="18" customHeight="1">
      <c r="A56" s="83" t="s">
        <v>67</v>
      </c>
      <c r="B56" s="233"/>
      <c r="C56" s="212" t="s">
        <v>437</v>
      </c>
      <c r="D56" s="212" t="s">
        <v>437</v>
      </c>
      <c r="E56" s="212" t="s">
        <v>437</v>
      </c>
      <c r="F56" s="212" t="s">
        <v>437</v>
      </c>
      <c r="G56" s="212" t="s">
        <v>437</v>
      </c>
      <c r="H56" s="212" t="s">
        <v>437</v>
      </c>
      <c r="I56" s="212" t="s">
        <v>437</v>
      </c>
      <c r="J56" s="212" t="s">
        <v>437</v>
      </c>
      <c r="M56"/>
      <c r="N56"/>
      <c r="O56"/>
    </row>
    <row r="57" spans="1:10" ht="18" customHeight="1">
      <c r="A57" s="83" t="s">
        <v>597</v>
      </c>
      <c r="B57" s="233"/>
      <c r="C57" s="212" t="s">
        <v>437</v>
      </c>
      <c r="D57" s="212" t="s">
        <v>437</v>
      </c>
      <c r="E57" s="212" t="s">
        <v>437</v>
      </c>
      <c r="F57" s="212" t="s">
        <v>437</v>
      </c>
      <c r="G57" s="212" t="s">
        <v>437</v>
      </c>
      <c r="H57" s="212" t="s">
        <v>437</v>
      </c>
      <c r="I57" s="212" t="s">
        <v>437</v>
      </c>
      <c r="J57" s="212" t="s">
        <v>437</v>
      </c>
    </row>
    <row r="58" spans="1:10" ht="30" customHeight="1">
      <c r="A58" s="83" t="s">
        <v>68</v>
      </c>
      <c r="B58" s="81"/>
      <c r="C58" s="212" t="s">
        <v>437</v>
      </c>
      <c r="D58" s="212" t="s">
        <v>437</v>
      </c>
      <c r="E58" s="212" t="s">
        <v>437</v>
      </c>
      <c r="F58" s="212" t="s">
        <v>437</v>
      </c>
      <c r="G58" s="212" t="s">
        <v>437</v>
      </c>
      <c r="H58" s="212" t="s">
        <v>437</v>
      </c>
      <c r="I58" s="212" t="s">
        <v>437</v>
      </c>
      <c r="J58" s="212" t="s">
        <v>437</v>
      </c>
    </row>
    <row r="59" spans="1:10" ht="18" customHeight="1">
      <c r="A59" s="83" t="s">
        <v>69</v>
      </c>
      <c r="B59" s="253" t="s">
        <v>127</v>
      </c>
      <c r="C59" s="212" t="s">
        <v>437</v>
      </c>
      <c r="D59" s="212" t="s">
        <v>437</v>
      </c>
      <c r="E59" s="212" t="s">
        <v>437</v>
      </c>
      <c r="F59" s="212" t="s">
        <v>437</v>
      </c>
      <c r="G59" s="212" t="s">
        <v>437</v>
      </c>
      <c r="H59" s="212" t="s">
        <v>437</v>
      </c>
      <c r="I59" s="212" t="s">
        <v>437</v>
      </c>
      <c r="J59" s="212" t="s">
        <v>437</v>
      </c>
    </row>
    <row r="60" spans="1:15" s="118" customFormat="1" ht="18" customHeight="1">
      <c r="A60" s="83" t="s">
        <v>598</v>
      </c>
      <c r="B60" s="253" t="s">
        <v>590</v>
      </c>
      <c r="C60" s="212" t="s">
        <v>437</v>
      </c>
      <c r="D60" s="212" t="s">
        <v>437</v>
      </c>
      <c r="E60" s="212" t="s">
        <v>437</v>
      </c>
      <c r="F60" s="212" t="s">
        <v>437</v>
      </c>
      <c r="G60" s="212" t="s">
        <v>437</v>
      </c>
      <c r="H60" s="212" t="s">
        <v>437</v>
      </c>
      <c r="I60" s="212" t="s">
        <v>437</v>
      </c>
      <c r="J60" s="212" t="s">
        <v>437</v>
      </c>
      <c r="M60"/>
      <c r="N60"/>
      <c r="O60"/>
    </row>
    <row r="61" spans="1:15" s="118" customFormat="1" ht="18" customHeight="1">
      <c r="A61" s="83" t="s">
        <v>70</v>
      </c>
      <c r="B61" s="253" t="s">
        <v>129</v>
      </c>
      <c r="C61" s="212" t="s">
        <v>437</v>
      </c>
      <c r="D61" s="212" t="s">
        <v>437</v>
      </c>
      <c r="E61" s="212" t="s">
        <v>437</v>
      </c>
      <c r="F61" s="212" t="s">
        <v>437</v>
      </c>
      <c r="G61" s="212" t="s">
        <v>437</v>
      </c>
      <c r="H61" s="212" t="s">
        <v>437</v>
      </c>
      <c r="I61" s="212" t="s">
        <v>437</v>
      </c>
      <c r="J61" s="212" t="s">
        <v>437</v>
      </c>
      <c r="M61"/>
      <c r="N61"/>
      <c r="O61"/>
    </row>
    <row r="62" spans="1:15" s="118" customFormat="1" ht="18" customHeight="1">
      <c r="A62" s="84" t="s">
        <v>539</v>
      </c>
      <c r="B62" s="258" t="s">
        <v>576</v>
      </c>
      <c r="C62" s="213" t="s">
        <v>437</v>
      </c>
      <c r="D62" s="213" t="s">
        <v>437</v>
      </c>
      <c r="E62" s="213" t="s">
        <v>437</v>
      </c>
      <c r="F62" s="213" t="s">
        <v>437</v>
      </c>
      <c r="G62" s="213" t="s">
        <v>437</v>
      </c>
      <c r="H62" s="213" t="s">
        <v>437</v>
      </c>
      <c r="I62" s="213" t="s">
        <v>437</v>
      </c>
      <c r="J62" s="213" t="s">
        <v>437</v>
      </c>
      <c r="M62"/>
      <c r="N62"/>
      <c r="O62"/>
    </row>
    <row r="63" spans="1:10" ht="30" customHeight="1">
      <c r="A63" s="83" t="s">
        <v>540</v>
      </c>
      <c r="B63" s="253" t="s">
        <v>445</v>
      </c>
      <c r="C63" s="212">
        <v>578</v>
      </c>
      <c r="D63" s="212">
        <v>57278</v>
      </c>
      <c r="E63" s="212" t="s">
        <v>437</v>
      </c>
      <c r="F63" s="212">
        <v>65172</v>
      </c>
      <c r="G63" s="212">
        <v>111</v>
      </c>
      <c r="H63" s="212">
        <v>1939558</v>
      </c>
      <c r="I63" s="212" t="s">
        <v>437</v>
      </c>
      <c r="J63" s="212">
        <v>26781</v>
      </c>
    </row>
    <row r="64" spans="1:10" ht="18" customHeight="1">
      <c r="A64" s="83" t="s">
        <v>541</v>
      </c>
      <c r="B64" s="253" t="s">
        <v>548</v>
      </c>
      <c r="C64" s="212" t="s">
        <v>437</v>
      </c>
      <c r="D64" s="212" t="s">
        <v>437</v>
      </c>
      <c r="E64" s="212" t="s">
        <v>437</v>
      </c>
      <c r="F64" s="212" t="s">
        <v>437</v>
      </c>
      <c r="G64" s="212" t="s">
        <v>437</v>
      </c>
      <c r="H64" s="212" t="s">
        <v>437</v>
      </c>
      <c r="I64" s="212" t="s">
        <v>437</v>
      </c>
      <c r="J64" s="212" t="s">
        <v>437</v>
      </c>
    </row>
    <row r="65" spans="1:10" ht="18" customHeight="1">
      <c r="A65" s="83" t="s">
        <v>542</v>
      </c>
      <c r="B65" s="253" t="s">
        <v>577</v>
      </c>
      <c r="C65" s="212" t="s">
        <v>437</v>
      </c>
      <c r="D65" s="212" t="s">
        <v>437</v>
      </c>
      <c r="E65" s="212" t="s">
        <v>437</v>
      </c>
      <c r="F65" s="212" t="s">
        <v>437</v>
      </c>
      <c r="G65" s="212" t="s">
        <v>437</v>
      </c>
      <c r="H65" s="212" t="s">
        <v>437</v>
      </c>
      <c r="I65" s="212" t="s">
        <v>437</v>
      </c>
      <c r="J65" s="212" t="s">
        <v>437</v>
      </c>
    </row>
    <row r="66" spans="1:10" ht="18" customHeight="1">
      <c r="A66" s="83" t="s">
        <v>543</v>
      </c>
      <c r="B66" s="253"/>
      <c r="C66" s="212" t="s">
        <v>437</v>
      </c>
      <c r="D66" s="212" t="s">
        <v>437</v>
      </c>
      <c r="E66" s="212" t="s">
        <v>437</v>
      </c>
      <c r="F66" s="212" t="s">
        <v>437</v>
      </c>
      <c r="G66" s="212" t="s">
        <v>437</v>
      </c>
      <c r="H66" s="212" t="s">
        <v>437</v>
      </c>
      <c r="I66" s="212" t="s">
        <v>437</v>
      </c>
      <c r="J66" s="212" t="s">
        <v>437</v>
      </c>
    </row>
    <row r="67" spans="1:10" ht="18" customHeight="1">
      <c r="A67" s="83" t="s">
        <v>544</v>
      </c>
      <c r="B67" s="231"/>
      <c r="C67" s="212" t="s">
        <v>437</v>
      </c>
      <c r="D67" s="212" t="s">
        <v>437</v>
      </c>
      <c r="E67" s="212" t="s">
        <v>437</v>
      </c>
      <c r="F67" s="212">
        <v>152</v>
      </c>
      <c r="G67" s="212">
        <v>57</v>
      </c>
      <c r="H67" s="212">
        <v>505832</v>
      </c>
      <c r="I67" s="212">
        <v>351</v>
      </c>
      <c r="J67" s="212">
        <v>25005</v>
      </c>
    </row>
    <row r="68" spans="1:10" ht="30" customHeight="1">
      <c r="A68" s="83" t="s">
        <v>131</v>
      </c>
      <c r="B68" s="233"/>
      <c r="C68" s="212">
        <v>321</v>
      </c>
      <c r="D68" s="212">
        <v>150868</v>
      </c>
      <c r="E68" s="212" t="s">
        <v>437</v>
      </c>
      <c r="F68" s="212">
        <v>103643</v>
      </c>
      <c r="G68" s="212" t="s">
        <v>437</v>
      </c>
      <c r="H68" s="212" t="s">
        <v>437</v>
      </c>
      <c r="I68" s="212" t="s">
        <v>437</v>
      </c>
      <c r="J68" s="212" t="s">
        <v>437</v>
      </c>
    </row>
    <row r="69" spans="1:10" ht="18" customHeight="1">
      <c r="A69" s="83" t="s">
        <v>34</v>
      </c>
      <c r="B69" s="81" t="s">
        <v>34</v>
      </c>
      <c r="C69" s="241"/>
      <c r="D69" s="241"/>
      <c r="E69" s="241"/>
      <c r="F69" s="241"/>
      <c r="G69" s="241"/>
      <c r="H69" s="241"/>
      <c r="I69" s="241"/>
      <c r="J69" s="241"/>
    </row>
    <row r="70" spans="1:10" ht="15.75" customHeight="1">
      <c r="A70" s="85" t="s">
        <v>462</v>
      </c>
      <c r="B70" s="87" t="s">
        <v>159</v>
      </c>
      <c r="C70" s="244">
        <f aca="true" t="shared" si="0" ref="C70:J70">SUM(C13:C68)</f>
        <v>18741</v>
      </c>
      <c r="D70" s="244">
        <f t="shared" si="0"/>
        <v>1198122</v>
      </c>
      <c r="E70" s="244">
        <f t="shared" si="0"/>
        <v>1082</v>
      </c>
      <c r="F70" s="244">
        <f t="shared" si="0"/>
        <v>1196333</v>
      </c>
      <c r="G70" s="244">
        <f t="shared" si="0"/>
        <v>323613</v>
      </c>
      <c r="H70" s="244">
        <f t="shared" si="0"/>
        <v>92902874</v>
      </c>
      <c r="I70" s="244">
        <f t="shared" si="0"/>
        <v>4544553</v>
      </c>
      <c r="J70" s="242">
        <f t="shared" si="0"/>
        <v>3681788</v>
      </c>
    </row>
    <row r="71" ht="15.75" customHeight="1">
      <c r="A71" s="13" t="s">
        <v>34</v>
      </c>
    </row>
    <row r="72" ht="15.75" customHeight="1">
      <c r="A72" s="13" t="s">
        <v>34</v>
      </c>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sheetData>
  <sheetProtection/>
  <mergeCells count="6">
    <mergeCell ref="A1:J1"/>
    <mergeCell ref="A2:J2"/>
    <mergeCell ref="C8:F8"/>
    <mergeCell ref="G8:J8"/>
    <mergeCell ref="A5:C5"/>
    <mergeCell ref="A6:C6"/>
  </mergeCells>
  <printOptions/>
  <pageMargins left="0.31496062992125984" right="0.31496062992125984" top="0.31496062992125984" bottom="0.2362204724409449" header="0.1968503937007874" footer="0.1968503937007874"/>
  <pageSetup horizontalDpi="600" verticalDpi="600" orientation="landscape" paperSize="9" scale="76" r:id="rId1"/>
</worksheet>
</file>

<file path=xl/worksheets/sheet16.xml><?xml version="1.0" encoding="utf-8"?>
<worksheet xmlns="http://schemas.openxmlformats.org/spreadsheetml/2006/main" xmlns:r="http://schemas.openxmlformats.org/officeDocument/2006/relationships">
  <dimension ref="A1:H82"/>
  <sheetViews>
    <sheetView workbookViewId="0" topLeftCell="A1">
      <selection activeCell="A1" sqref="A1:H1"/>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6.875" style="0" bestFit="1" customWidth="1"/>
    <col min="6" max="6" width="2.625" style="0" customWidth="1"/>
    <col min="7" max="7" width="15.625" style="0" customWidth="1"/>
    <col min="8" max="8" width="12.125" style="0" customWidth="1"/>
  </cols>
  <sheetData>
    <row r="1" spans="1:8" ht="20.25">
      <c r="A1" s="323" t="s">
        <v>418</v>
      </c>
      <c r="B1" s="323"/>
      <c r="C1" s="323"/>
      <c r="D1" s="323"/>
      <c r="E1" s="323"/>
      <c r="F1" s="323"/>
      <c r="G1" s="323"/>
      <c r="H1" s="323"/>
    </row>
    <row r="2" spans="1:8" ht="21">
      <c r="A2" s="324" t="s">
        <v>417</v>
      </c>
      <c r="B2" s="324"/>
      <c r="C2" s="324"/>
      <c r="D2" s="324"/>
      <c r="E2" s="324"/>
      <c r="F2" s="324"/>
      <c r="G2" s="324"/>
      <c r="H2" s="324"/>
    </row>
    <row r="4" spans="1:8" ht="16.5">
      <c r="A4" s="26"/>
      <c r="B4" s="27"/>
      <c r="D4" s="26"/>
      <c r="E4" s="27"/>
      <c r="G4" s="26"/>
      <c r="H4" s="27"/>
    </row>
    <row r="5" spans="1:8" ht="16.5">
      <c r="A5" s="28" t="s">
        <v>72</v>
      </c>
      <c r="B5" s="29" t="s">
        <v>219</v>
      </c>
      <c r="D5" s="28" t="s">
        <v>73</v>
      </c>
      <c r="E5" s="29" t="s">
        <v>74</v>
      </c>
      <c r="G5" s="28" t="s">
        <v>75</v>
      </c>
      <c r="H5" s="29" t="s">
        <v>76</v>
      </c>
    </row>
    <row r="6" spans="1:8" ht="16.5">
      <c r="A6" s="30"/>
      <c r="B6" s="31"/>
      <c r="D6" s="30"/>
      <c r="E6" s="31"/>
      <c r="G6" s="32" t="s">
        <v>77</v>
      </c>
      <c r="H6" s="33" t="s">
        <v>78</v>
      </c>
    </row>
    <row r="8" spans="1:8" ht="15" customHeight="1">
      <c r="A8" s="34" t="s">
        <v>578</v>
      </c>
      <c r="B8" s="36" t="s">
        <v>579</v>
      </c>
      <c r="D8" s="35" t="s">
        <v>566</v>
      </c>
      <c r="E8" s="36" t="s">
        <v>580</v>
      </c>
      <c r="G8" s="41" t="s">
        <v>79</v>
      </c>
      <c r="H8" s="42" t="s">
        <v>80</v>
      </c>
    </row>
    <row r="9" spans="1:8" ht="15" customHeight="1">
      <c r="A9" s="35" t="s">
        <v>567</v>
      </c>
      <c r="B9" s="36" t="s">
        <v>457</v>
      </c>
      <c r="D9" s="35" t="s">
        <v>557</v>
      </c>
      <c r="E9" s="36" t="s">
        <v>456</v>
      </c>
      <c r="G9" s="41" t="s">
        <v>79</v>
      </c>
      <c r="H9" s="42" t="s">
        <v>80</v>
      </c>
    </row>
    <row r="10" spans="1:8" ht="15" customHeight="1">
      <c r="A10" s="39" t="s">
        <v>5</v>
      </c>
      <c r="B10" s="36" t="s">
        <v>6</v>
      </c>
      <c r="D10" s="35" t="s">
        <v>7</v>
      </c>
      <c r="E10" s="36" t="s">
        <v>8</v>
      </c>
      <c r="G10" s="35" t="s">
        <v>81</v>
      </c>
      <c r="H10" s="36" t="s">
        <v>82</v>
      </c>
    </row>
    <row r="11" spans="1:8" ht="15" customHeight="1">
      <c r="A11" s="35" t="s">
        <v>9</v>
      </c>
      <c r="B11" s="36" t="s">
        <v>10</v>
      </c>
      <c r="D11" s="37" t="s">
        <v>11</v>
      </c>
      <c r="E11" s="38" t="s">
        <v>12</v>
      </c>
      <c r="G11" s="37" t="s">
        <v>81</v>
      </c>
      <c r="H11" s="38" t="s">
        <v>82</v>
      </c>
    </row>
    <row r="12" spans="1:8" ht="15" customHeight="1">
      <c r="A12" s="35" t="s">
        <v>13</v>
      </c>
      <c r="D12" s="35" t="s">
        <v>37</v>
      </c>
      <c r="G12" s="35" t="s">
        <v>79</v>
      </c>
      <c r="H12" s="36" t="s">
        <v>80</v>
      </c>
    </row>
    <row r="13" spans="1:8" ht="15" customHeight="1">
      <c r="A13" s="35" t="s">
        <v>83</v>
      </c>
      <c r="B13" s="36" t="s">
        <v>585</v>
      </c>
      <c r="D13" s="35" t="s">
        <v>39</v>
      </c>
      <c r="E13" s="36" t="s">
        <v>84</v>
      </c>
      <c r="G13" s="35" t="s">
        <v>81</v>
      </c>
      <c r="H13" s="36" t="s">
        <v>82</v>
      </c>
    </row>
    <row r="14" spans="1:8" ht="15" customHeight="1">
      <c r="A14" s="35" t="s">
        <v>521</v>
      </c>
      <c r="D14" s="35" t="s">
        <v>40</v>
      </c>
      <c r="E14" s="36" t="s">
        <v>85</v>
      </c>
      <c r="G14" s="35" t="s">
        <v>81</v>
      </c>
      <c r="H14" s="36" t="s">
        <v>82</v>
      </c>
    </row>
    <row r="15" spans="1:8" ht="15" customHeight="1">
      <c r="A15" s="35" t="s">
        <v>233</v>
      </c>
      <c r="B15" s="36" t="s">
        <v>592</v>
      </c>
      <c r="D15" s="35" t="s">
        <v>554</v>
      </c>
      <c r="E15" s="36" t="s">
        <v>593</v>
      </c>
      <c r="G15" s="35" t="s">
        <v>79</v>
      </c>
      <c r="H15" s="36" t="s">
        <v>80</v>
      </c>
    </row>
    <row r="16" spans="1:8" ht="15" customHeight="1" hidden="1">
      <c r="A16" s="35" t="s">
        <v>563</v>
      </c>
      <c r="B16" s="36" t="s">
        <v>583</v>
      </c>
      <c r="D16" s="35" t="s">
        <v>446</v>
      </c>
      <c r="E16" s="36" t="s">
        <v>584</v>
      </c>
      <c r="G16" s="35" t="s">
        <v>79</v>
      </c>
      <c r="H16" s="36" t="s">
        <v>80</v>
      </c>
    </row>
    <row r="17" spans="1:8" ht="15" customHeight="1">
      <c r="A17" s="35" t="s">
        <v>86</v>
      </c>
      <c r="B17" s="36" t="s">
        <v>587</v>
      </c>
      <c r="D17" s="35" t="s">
        <v>41</v>
      </c>
      <c r="E17" s="36" t="s">
        <v>586</v>
      </c>
      <c r="G17" s="35" t="s">
        <v>81</v>
      </c>
      <c r="H17" s="36" t="s">
        <v>82</v>
      </c>
    </row>
    <row r="18" spans="1:8" ht="15" customHeight="1">
      <c r="A18" s="35" t="s">
        <v>87</v>
      </c>
      <c r="B18" s="36" t="s">
        <v>581</v>
      </c>
      <c r="D18" s="35" t="s">
        <v>42</v>
      </c>
      <c r="E18" s="36" t="s">
        <v>582</v>
      </c>
      <c r="G18" s="35" t="s">
        <v>81</v>
      </c>
      <c r="H18" s="36" t="s">
        <v>82</v>
      </c>
    </row>
    <row r="19" spans="1:8" ht="15" customHeight="1">
      <c r="A19" s="35" t="s">
        <v>88</v>
      </c>
      <c r="B19" s="115"/>
      <c r="D19" s="37" t="s">
        <v>43</v>
      </c>
      <c r="E19" s="36"/>
      <c r="G19" s="35" t="s">
        <v>81</v>
      </c>
      <c r="H19" s="36" t="s">
        <v>82</v>
      </c>
    </row>
    <row r="20" spans="1:8" ht="15" customHeight="1">
      <c r="A20" s="35" t="s">
        <v>511</v>
      </c>
      <c r="B20" s="115" t="s">
        <v>512</v>
      </c>
      <c r="D20" s="37" t="s">
        <v>458</v>
      </c>
      <c r="E20" s="36" t="s">
        <v>459</v>
      </c>
      <c r="G20" s="35" t="s">
        <v>79</v>
      </c>
      <c r="H20" s="36" t="s">
        <v>80</v>
      </c>
    </row>
    <row r="21" ht="15" customHeight="1"/>
    <row r="22" spans="1:8" ht="15" customHeight="1">
      <c r="A22" s="34" t="s">
        <v>568</v>
      </c>
      <c r="B22" s="36" t="s">
        <v>517</v>
      </c>
      <c r="D22" s="37" t="s">
        <v>519</v>
      </c>
      <c r="E22" s="36" t="s">
        <v>518</v>
      </c>
      <c r="G22" s="35" t="s">
        <v>79</v>
      </c>
      <c r="H22" s="36" t="s">
        <v>80</v>
      </c>
    </row>
    <row r="23" spans="1:8" ht="15" customHeight="1">
      <c r="A23" s="35" t="s">
        <v>516</v>
      </c>
      <c r="B23" s="36" t="s">
        <v>132</v>
      </c>
      <c r="D23" s="35" t="s">
        <v>44</v>
      </c>
      <c r="E23" s="36" t="s">
        <v>89</v>
      </c>
      <c r="G23" s="35" t="s">
        <v>81</v>
      </c>
      <c r="H23" s="36" t="s">
        <v>82</v>
      </c>
    </row>
    <row r="24" spans="1:8" ht="15" customHeight="1">
      <c r="A24" s="35" t="s">
        <v>420</v>
      </c>
      <c r="B24" s="36" t="s">
        <v>90</v>
      </c>
      <c r="D24" s="35" t="s">
        <v>45</v>
      </c>
      <c r="E24" s="36" t="s">
        <v>91</v>
      </c>
      <c r="G24" s="35" t="s">
        <v>79</v>
      </c>
      <c r="H24" s="36" t="s">
        <v>80</v>
      </c>
    </row>
    <row r="25" ht="15" customHeight="1"/>
    <row r="26" spans="1:8" ht="15" customHeight="1">
      <c r="A26" s="34" t="s">
        <v>604</v>
      </c>
      <c r="D26" s="35" t="s">
        <v>605</v>
      </c>
      <c r="G26" s="35" t="s">
        <v>79</v>
      </c>
      <c r="H26" s="36" t="s">
        <v>80</v>
      </c>
    </row>
    <row r="27" spans="1:8" ht="15" customHeight="1" hidden="1">
      <c r="A27" s="34" t="s">
        <v>92</v>
      </c>
      <c r="D27" s="35" t="s">
        <v>46</v>
      </c>
      <c r="G27" s="35" t="s">
        <v>79</v>
      </c>
      <c r="H27" s="36" t="s">
        <v>80</v>
      </c>
    </row>
    <row r="28" spans="1:8" ht="15" customHeight="1">
      <c r="A28" s="35" t="s">
        <v>606</v>
      </c>
      <c r="B28" s="36" t="s">
        <v>411</v>
      </c>
      <c r="D28" s="35" t="s">
        <v>47</v>
      </c>
      <c r="E28" s="36" t="s">
        <v>451</v>
      </c>
      <c r="G28" s="35" t="s">
        <v>79</v>
      </c>
      <c r="H28" s="36" t="s">
        <v>80</v>
      </c>
    </row>
    <row r="29" spans="1:8" ht="15" customHeight="1">
      <c r="A29" s="35" t="s">
        <v>450</v>
      </c>
      <c r="B29" s="36" t="s">
        <v>28</v>
      </c>
      <c r="D29" s="35" t="s">
        <v>449</v>
      </c>
      <c r="E29" s="36" t="s">
        <v>448</v>
      </c>
      <c r="G29" s="35" t="s">
        <v>79</v>
      </c>
      <c r="H29" s="36" t="s">
        <v>80</v>
      </c>
    </row>
    <row r="30" spans="1:8" ht="15" customHeight="1">
      <c r="A30" s="35" t="s">
        <v>94</v>
      </c>
      <c r="D30" s="35" t="s">
        <v>95</v>
      </c>
      <c r="G30" s="35" t="s">
        <v>79</v>
      </c>
      <c r="H30" s="36" t="s">
        <v>80</v>
      </c>
    </row>
    <row r="31" spans="1:8" ht="15" customHeight="1">
      <c r="A31" s="35" t="s">
        <v>96</v>
      </c>
      <c r="D31" s="35" t="s">
        <v>48</v>
      </c>
      <c r="G31" s="35" t="s">
        <v>79</v>
      </c>
      <c r="H31" s="36" t="s">
        <v>80</v>
      </c>
    </row>
    <row r="32" ht="15" customHeight="1"/>
    <row r="33" spans="1:8" ht="15" customHeight="1">
      <c r="A33" s="34" t="s">
        <v>230</v>
      </c>
      <c r="B33" s="36" t="s">
        <v>15</v>
      </c>
      <c r="D33" s="35" t="s">
        <v>49</v>
      </c>
      <c r="E33" s="36" t="s">
        <v>97</v>
      </c>
      <c r="G33" s="35" t="s">
        <v>79</v>
      </c>
      <c r="H33" s="36" t="s">
        <v>80</v>
      </c>
    </row>
    <row r="34" spans="1:8" ht="27" customHeight="1">
      <c r="A34" s="37" t="s">
        <v>236</v>
      </c>
      <c r="D34" s="41" t="s">
        <v>237</v>
      </c>
      <c r="E34" s="36"/>
      <c r="G34" s="41" t="s">
        <v>79</v>
      </c>
      <c r="H34" s="42" t="s">
        <v>80</v>
      </c>
    </row>
    <row r="35" ht="15" customHeight="1"/>
    <row r="36" spans="1:8" ht="15" customHeight="1">
      <c r="A36" s="34" t="s">
        <v>558</v>
      </c>
      <c r="B36" s="36" t="s">
        <v>412</v>
      </c>
      <c r="D36" s="35" t="s">
        <v>235</v>
      </c>
      <c r="E36" s="36" t="s">
        <v>413</v>
      </c>
      <c r="G36" s="35" t="s">
        <v>79</v>
      </c>
      <c r="H36" s="36" t="s">
        <v>80</v>
      </c>
    </row>
    <row r="37" spans="1:8" ht="15" customHeight="1">
      <c r="A37" s="35" t="s">
        <v>613</v>
      </c>
      <c r="B37" s="36" t="s">
        <v>614</v>
      </c>
      <c r="D37" s="35" t="s">
        <v>615</v>
      </c>
      <c r="E37" s="36" t="s">
        <v>616</v>
      </c>
      <c r="G37" s="35" t="s">
        <v>79</v>
      </c>
      <c r="H37" s="36" t="s">
        <v>80</v>
      </c>
    </row>
    <row r="38" ht="15" customHeight="1"/>
    <row r="39" spans="1:8" ht="15" customHeight="1">
      <c r="A39" s="34" t="s">
        <v>565</v>
      </c>
      <c r="D39" s="35" t="s">
        <v>559</v>
      </c>
      <c r="E39" s="36" t="s">
        <v>561</v>
      </c>
      <c r="G39" s="35" t="s">
        <v>81</v>
      </c>
      <c r="H39" s="36" t="s">
        <v>82</v>
      </c>
    </row>
    <row r="40" spans="1:8" ht="15" customHeight="1">
      <c r="A40" s="35" t="s">
        <v>564</v>
      </c>
      <c r="D40" s="35" t="s">
        <v>50</v>
      </c>
      <c r="G40" s="35" t="s">
        <v>79</v>
      </c>
      <c r="H40" s="36" t="s">
        <v>80</v>
      </c>
    </row>
    <row r="41" spans="1:8" ht="15" customHeight="1">
      <c r="A41" s="37"/>
      <c r="D41" s="35"/>
      <c r="E41" s="35"/>
      <c r="G41" s="41"/>
      <c r="H41" s="42"/>
    </row>
    <row r="42" spans="1:8" ht="15" customHeight="1">
      <c r="A42" s="34" t="s">
        <v>562</v>
      </c>
      <c r="B42" s="36" t="s">
        <v>513</v>
      </c>
      <c r="D42" s="35" t="s">
        <v>515</v>
      </c>
      <c r="E42" s="36" t="s">
        <v>514</v>
      </c>
      <c r="G42" s="35" t="s">
        <v>81</v>
      </c>
      <c r="H42" s="36" t="s">
        <v>82</v>
      </c>
    </row>
    <row r="43" spans="1:8" ht="15" customHeight="1">
      <c r="A43" s="35" t="s">
        <v>14</v>
      </c>
      <c r="D43" s="35" t="s">
        <v>51</v>
      </c>
      <c r="G43" s="35" t="s">
        <v>81</v>
      </c>
      <c r="H43" s="36" t="s">
        <v>82</v>
      </c>
    </row>
    <row r="44" spans="1:8" ht="15" customHeight="1">
      <c r="A44" s="35" t="s">
        <v>98</v>
      </c>
      <c r="B44" s="36" t="s">
        <v>133</v>
      </c>
      <c r="D44" s="35" t="s">
        <v>52</v>
      </c>
      <c r="E44" s="36" t="s">
        <v>99</v>
      </c>
      <c r="G44" s="35" t="s">
        <v>79</v>
      </c>
      <c r="H44" s="36" t="s">
        <v>80</v>
      </c>
    </row>
    <row r="45" spans="1:8" ht="15" customHeight="1">
      <c r="A45" s="35" t="s">
        <v>100</v>
      </c>
      <c r="B45" s="36" t="s">
        <v>101</v>
      </c>
      <c r="D45" s="35" t="s">
        <v>53</v>
      </c>
      <c r="E45" s="36" t="s">
        <v>102</v>
      </c>
      <c r="G45" s="35" t="s">
        <v>81</v>
      </c>
      <c r="H45" s="36" t="s">
        <v>82</v>
      </c>
    </row>
    <row r="46" spans="1:8" ht="15" customHeight="1">
      <c r="A46" s="35" t="s">
        <v>103</v>
      </c>
      <c r="D46" s="35" t="s">
        <v>54</v>
      </c>
      <c r="E46" s="36" t="s">
        <v>104</v>
      </c>
      <c r="G46" s="35" t="s">
        <v>79</v>
      </c>
      <c r="H46" s="36" t="s">
        <v>80</v>
      </c>
    </row>
    <row r="47" ht="15" customHeight="1"/>
    <row r="48" spans="1:8" ht="15" customHeight="1">
      <c r="A48" s="34" t="s">
        <v>520</v>
      </c>
      <c r="B48" s="36" t="s">
        <v>105</v>
      </c>
      <c r="D48" s="35" t="s">
        <v>55</v>
      </c>
      <c r="E48" s="36" t="s">
        <v>106</v>
      </c>
      <c r="G48" s="35" t="s">
        <v>81</v>
      </c>
      <c r="H48" s="36" t="s">
        <v>82</v>
      </c>
    </row>
    <row r="49" spans="1:8" ht="15" customHeight="1" hidden="1">
      <c r="A49" s="35" t="s">
        <v>107</v>
      </c>
      <c r="D49" s="35" t="s">
        <v>56</v>
      </c>
      <c r="E49" s="36" t="s">
        <v>108</v>
      </c>
      <c r="G49" s="35" t="s">
        <v>81</v>
      </c>
      <c r="H49" s="36" t="s">
        <v>82</v>
      </c>
    </row>
    <row r="50" ht="15" customHeight="1"/>
    <row r="51" spans="1:8" ht="15" customHeight="1" hidden="1">
      <c r="A51" s="34" t="s">
        <v>109</v>
      </c>
      <c r="D51" s="35" t="s">
        <v>57</v>
      </c>
      <c r="E51" s="36" t="s">
        <v>110</v>
      </c>
      <c r="G51" s="35" t="s">
        <v>79</v>
      </c>
      <c r="H51" s="36" t="s">
        <v>80</v>
      </c>
    </row>
    <row r="52" spans="1:8" ht="15" customHeight="1">
      <c r="A52" s="34" t="s">
        <v>419</v>
      </c>
      <c r="B52" s="36" t="s">
        <v>455</v>
      </c>
      <c r="D52" s="35" t="s">
        <v>58</v>
      </c>
      <c r="E52" s="36" t="s">
        <v>454</v>
      </c>
      <c r="G52" s="35" t="s">
        <v>79</v>
      </c>
      <c r="H52" s="36" t="s">
        <v>80</v>
      </c>
    </row>
    <row r="53" spans="1:8" ht="15" customHeight="1">
      <c r="A53" s="35" t="s">
        <v>111</v>
      </c>
      <c r="D53" s="35" t="s">
        <v>59</v>
      </c>
      <c r="G53" s="35" t="s">
        <v>79</v>
      </c>
      <c r="H53" s="36" t="s">
        <v>80</v>
      </c>
    </row>
    <row r="54" spans="1:8" ht="15" customHeight="1">
      <c r="A54" s="35" t="s">
        <v>112</v>
      </c>
      <c r="B54" s="36" t="s">
        <v>594</v>
      </c>
      <c r="D54" s="35" t="s">
        <v>60</v>
      </c>
      <c r="E54" s="36" t="s">
        <v>595</v>
      </c>
      <c r="G54" s="35" t="s">
        <v>79</v>
      </c>
      <c r="H54" s="36" t="s">
        <v>80</v>
      </c>
    </row>
    <row r="55" spans="1:8" ht="15" customHeight="1">
      <c r="A55" s="35" t="s">
        <v>524</v>
      </c>
      <c r="B55" s="36" t="s">
        <v>525</v>
      </c>
      <c r="D55" s="35" t="s">
        <v>523</v>
      </c>
      <c r="E55" s="36" t="s">
        <v>522</v>
      </c>
      <c r="G55" s="35" t="s">
        <v>231</v>
      </c>
      <c r="H55" s="36" t="s">
        <v>80</v>
      </c>
    </row>
    <row r="56" spans="1:8" ht="15" customHeight="1">
      <c r="A56" s="35" t="s">
        <v>113</v>
      </c>
      <c r="B56" s="36" t="s">
        <v>453</v>
      </c>
      <c r="D56" s="35" t="s">
        <v>61</v>
      </c>
      <c r="E56" s="36" t="s">
        <v>114</v>
      </c>
      <c r="G56" s="35" t="s">
        <v>79</v>
      </c>
      <c r="H56" s="36" t="s">
        <v>80</v>
      </c>
    </row>
    <row r="57" spans="1:8" ht="27" customHeight="1">
      <c r="A57" s="37" t="s">
        <v>115</v>
      </c>
      <c r="D57" s="41" t="s">
        <v>116</v>
      </c>
      <c r="G57" s="41" t="s">
        <v>81</v>
      </c>
      <c r="H57" s="42" t="s">
        <v>82</v>
      </c>
    </row>
    <row r="58" ht="15" customHeight="1"/>
    <row r="59" spans="1:8" ht="15" customHeight="1">
      <c r="A59" s="34" t="s">
        <v>527</v>
      </c>
      <c r="D59" s="35" t="s">
        <v>62</v>
      </c>
      <c r="G59" s="35" t="s">
        <v>79</v>
      </c>
      <c r="H59" s="36" t="s">
        <v>80</v>
      </c>
    </row>
    <row r="60" ht="15" customHeight="1"/>
    <row r="61" spans="1:8" ht="15" customHeight="1">
      <c r="A61" s="34" t="s">
        <v>526</v>
      </c>
      <c r="B61" s="36" t="s">
        <v>117</v>
      </c>
      <c r="D61" s="35" t="s">
        <v>63</v>
      </c>
      <c r="E61" s="36" t="s">
        <v>118</v>
      </c>
      <c r="G61" s="35" t="s">
        <v>79</v>
      </c>
      <c r="H61" s="36" t="s">
        <v>80</v>
      </c>
    </row>
    <row r="62" spans="1:8" ht="15" customHeight="1">
      <c r="A62" s="35" t="s">
        <v>440</v>
      </c>
      <c r="B62" s="36"/>
      <c r="D62" s="35" t="s">
        <v>441</v>
      </c>
      <c r="E62" s="35"/>
      <c r="G62" s="35" t="s">
        <v>436</v>
      </c>
      <c r="H62" s="36" t="s">
        <v>80</v>
      </c>
    </row>
    <row r="63" spans="1:8" ht="15" customHeight="1">
      <c r="A63" s="35" t="s">
        <v>119</v>
      </c>
      <c r="B63" s="36" t="s">
        <v>120</v>
      </c>
      <c r="D63" s="35" t="s">
        <v>64</v>
      </c>
      <c r="E63" s="36" t="s">
        <v>121</v>
      </c>
      <c r="G63" s="35" t="s">
        <v>79</v>
      </c>
      <c r="H63" s="36" t="s">
        <v>80</v>
      </c>
    </row>
    <row r="64" spans="1:8" ht="15" customHeight="1">
      <c r="A64" s="35" t="s">
        <v>122</v>
      </c>
      <c r="D64" s="35" t="s">
        <v>65</v>
      </c>
      <c r="E64" s="36" t="s">
        <v>123</v>
      </c>
      <c r="G64" s="35" t="s">
        <v>81</v>
      </c>
      <c r="H64" s="36" t="s">
        <v>82</v>
      </c>
    </row>
    <row r="65" spans="1:8" ht="15" customHeight="1" hidden="1">
      <c r="A65" s="35" t="s">
        <v>124</v>
      </c>
      <c r="D65" s="35" t="s">
        <v>66</v>
      </c>
      <c r="G65" s="35" t="s">
        <v>79</v>
      </c>
      <c r="H65" s="36" t="s">
        <v>80</v>
      </c>
    </row>
    <row r="66" spans="1:8" ht="15" customHeight="1">
      <c r="A66" s="35"/>
      <c r="D66" s="35"/>
      <c r="G66" s="35"/>
      <c r="H66" s="36"/>
    </row>
    <row r="67" spans="1:8" ht="15" customHeight="1">
      <c r="A67" s="34" t="s">
        <v>125</v>
      </c>
      <c r="D67" s="35" t="s">
        <v>67</v>
      </c>
      <c r="G67" s="35" t="s">
        <v>79</v>
      </c>
      <c r="H67" s="36" t="s">
        <v>80</v>
      </c>
    </row>
    <row r="68" spans="1:8" ht="15" customHeight="1">
      <c r="A68" s="35" t="s">
        <v>555</v>
      </c>
      <c r="D68" s="35" t="s">
        <v>556</v>
      </c>
      <c r="G68" s="35" t="s">
        <v>79</v>
      </c>
      <c r="H68" s="36" t="s">
        <v>80</v>
      </c>
    </row>
    <row r="69" spans="1:8" ht="15" customHeight="1">
      <c r="A69" s="35" t="s">
        <v>126</v>
      </c>
      <c r="D69" s="35" t="s">
        <v>68</v>
      </c>
      <c r="G69" s="35" t="s">
        <v>79</v>
      </c>
      <c r="H69" s="36" t="s">
        <v>80</v>
      </c>
    </row>
    <row r="70" ht="15" customHeight="1"/>
    <row r="71" spans="1:8" ht="27" customHeight="1">
      <c r="A71" s="40" t="s">
        <v>528</v>
      </c>
      <c r="D71" s="41" t="s">
        <v>69</v>
      </c>
      <c r="E71" s="42" t="s">
        <v>127</v>
      </c>
      <c r="G71" s="41" t="s">
        <v>81</v>
      </c>
      <c r="H71" s="42" t="s">
        <v>82</v>
      </c>
    </row>
    <row r="72" spans="1:8" ht="15" customHeight="1">
      <c r="A72" s="37" t="s">
        <v>588</v>
      </c>
      <c r="B72" s="36" t="s">
        <v>591</v>
      </c>
      <c r="D72" s="41" t="s">
        <v>589</v>
      </c>
      <c r="E72" s="42" t="s">
        <v>590</v>
      </c>
      <c r="G72" s="41" t="s">
        <v>81</v>
      </c>
      <c r="H72" s="42" t="s">
        <v>82</v>
      </c>
    </row>
    <row r="73" spans="1:8" ht="15" customHeight="1">
      <c r="A73" s="35" t="s">
        <v>128</v>
      </c>
      <c r="B73" s="36" t="s">
        <v>234</v>
      </c>
      <c r="D73" s="35" t="s">
        <v>70</v>
      </c>
      <c r="E73" s="36" t="s">
        <v>129</v>
      </c>
      <c r="G73" s="35" t="s">
        <v>79</v>
      </c>
      <c r="H73" s="36" t="s">
        <v>80</v>
      </c>
    </row>
    <row r="74" spans="1:8" ht="15" customHeight="1">
      <c r="A74" s="35" t="s">
        <v>130</v>
      </c>
      <c r="B74" s="36" t="s">
        <v>438</v>
      </c>
      <c r="D74" s="35" t="s">
        <v>134</v>
      </c>
      <c r="E74" s="36" t="s">
        <v>135</v>
      </c>
      <c r="G74" s="35" t="s">
        <v>79</v>
      </c>
      <c r="H74" s="36" t="s">
        <v>80</v>
      </c>
    </row>
    <row r="75" spans="1:8" ht="15" customHeight="1">
      <c r="A75" s="35" t="s">
        <v>443</v>
      </c>
      <c r="B75" s="36" t="s">
        <v>452</v>
      </c>
      <c r="D75" s="35" t="s">
        <v>444</v>
      </c>
      <c r="E75" s="36" t="s">
        <v>445</v>
      </c>
      <c r="G75" s="35" t="s">
        <v>79</v>
      </c>
      <c r="H75" s="36" t="s">
        <v>80</v>
      </c>
    </row>
    <row r="76" ht="15" customHeight="1"/>
    <row r="77" spans="1:8" ht="15" customHeight="1">
      <c r="A77" s="34" t="s">
        <v>545</v>
      </c>
      <c r="B77" s="36" t="s">
        <v>549</v>
      </c>
      <c r="D77" s="35" t="s">
        <v>547</v>
      </c>
      <c r="E77" s="36" t="s">
        <v>560</v>
      </c>
      <c r="G77" s="35" t="s">
        <v>93</v>
      </c>
      <c r="H77" s="36" t="s">
        <v>82</v>
      </c>
    </row>
    <row r="78" spans="1:8" ht="15" customHeight="1">
      <c r="A78" s="35" t="s">
        <v>546</v>
      </c>
      <c r="D78" s="35" t="s">
        <v>447</v>
      </c>
      <c r="E78" s="36" t="s">
        <v>608</v>
      </c>
      <c r="G78" s="35" t="s">
        <v>79</v>
      </c>
      <c r="H78" s="36" t="s">
        <v>80</v>
      </c>
    </row>
    <row r="79" ht="15" customHeight="1"/>
    <row r="80" spans="1:8" ht="15" customHeight="1">
      <c r="A80" s="34" t="s">
        <v>414</v>
      </c>
      <c r="D80" s="35" t="s">
        <v>415</v>
      </c>
      <c r="G80" s="35" t="s">
        <v>79</v>
      </c>
      <c r="H80" s="36" t="s">
        <v>80</v>
      </c>
    </row>
    <row r="81" spans="1:8" ht="15" customHeight="1">
      <c r="A81" s="35" t="s">
        <v>416</v>
      </c>
      <c r="D81" s="35" t="s">
        <v>232</v>
      </c>
      <c r="G81" s="35" t="s">
        <v>79</v>
      </c>
      <c r="H81" s="36" t="s">
        <v>80</v>
      </c>
    </row>
    <row r="82" spans="1:8" ht="27" customHeight="1">
      <c r="A82" s="37" t="s">
        <v>596</v>
      </c>
      <c r="D82" s="41" t="s">
        <v>131</v>
      </c>
      <c r="E82" s="42"/>
      <c r="G82" s="41" t="s">
        <v>79</v>
      </c>
      <c r="H82" s="42" t="s">
        <v>80</v>
      </c>
    </row>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2">
    <mergeCell ref="A1:H1"/>
    <mergeCell ref="A2:H2"/>
  </mergeCells>
  <printOptions horizontalCentered="1"/>
  <pageMargins left="0.1968503937007874" right="0.1968503937007874" top="0.31496062992125984" bottom="0.2362204724409449"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B7"/>
  <sheetViews>
    <sheetView workbookViewId="0" topLeftCell="A1">
      <selection activeCell="A1" sqref="A1:B1"/>
    </sheetView>
  </sheetViews>
  <sheetFormatPr defaultColWidth="9.00390625" defaultRowHeight="16.5"/>
  <cols>
    <col min="1" max="1" width="3.50390625" style="0" customWidth="1"/>
    <col min="2" max="2" width="112.00390625" style="0" customWidth="1"/>
  </cols>
  <sheetData>
    <row r="1" spans="1:2" s="254" customFormat="1" ht="42.75" customHeight="1">
      <c r="A1" s="325" t="s">
        <v>607</v>
      </c>
      <c r="B1" s="325"/>
    </row>
    <row r="4" spans="1:2" s="255" customFormat="1" ht="114.75" customHeight="1">
      <c r="A4" s="326" t="s">
        <v>18</v>
      </c>
      <c r="B4" s="327"/>
    </row>
    <row r="5" s="255" customFormat="1" ht="16.5">
      <c r="B5" s="256"/>
    </row>
    <row r="6" s="255" customFormat="1" ht="16.5">
      <c r="B6" s="257"/>
    </row>
    <row r="7" s="255" customFormat="1" ht="16.5">
      <c r="B7" s="256"/>
    </row>
  </sheetData>
  <mergeCells count="2">
    <mergeCell ref="A1:B1"/>
    <mergeCell ref="A4:B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00390625" defaultRowHeight="16.5"/>
  <cols>
    <col min="1" max="1" width="6.125" style="8" customWidth="1"/>
    <col min="2" max="2" width="31.625" style="8" customWidth="1"/>
    <col min="3" max="3" width="12.625" style="8" customWidth="1"/>
    <col min="4" max="4" width="14.25390625" style="8" bestFit="1" customWidth="1"/>
    <col min="5" max="5" width="8.25390625" style="8" customWidth="1"/>
    <col min="6" max="7" width="16.625" style="8" customWidth="1"/>
    <col min="8" max="9" width="14.625" style="8" customWidth="1"/>
    <col min="10" max="16384" width="9.00390625" style="8" customWidth="1"/>
  </cols>
  <sheetData>
    <row r="1" s="1" customFormat="1" ht="3" customHeight="1">
      <c r="I1" s="94"/>
    </row>
    <row r="2" spans="1:9" s="1" customFormat="1" ht="6.75" customHeight="1" thickBot="1">
      <c r="A2" s="279"/>
      <c r="B2" s="279"/>
      <c r="C2" s="279"/>
      <c r="D2" s="279"/>
      <c r="E2" s="279"/>
      <c r="F2" s="279"/>
      <c r="G2" s="279"/>
      <c r="H2" s="279"/>
      <c r="I2" s="279"/>
    </row>
    <row r="3" spans="1:9" s="1" customFormat="1" ht="28.5" customHeight="1" thickBot="1">
      <c r="A3" s="268" t="s">
        <v>156</v>
      </c>
      <c r="B3" s="268"/>
      <c r="C3" s="268"/>
      <c r="D3" s="268"/>
      <c r="E3" s="268"/>
      <c r="F3" s="268"/>
      <c r="G3" s="268"/>
      <c r="H3" s="280"/>
      <c r="I3" s="108" t="s">
        <v>221</v>
      </c>
    </row>
    <row r="4" spans="1:9" s="1" customFormat="1" ht="25.5" customHeight="1">
      <c r="A4" s="268" t="s">
        <v>610</v>
      </c>
      <c r="B4" s="268"/>
      <c r="C4" s="268"/>
      <c r="D4" s="268"/>
      <c r="E4" s="268"/>
      <c r="F4" s="268"/>
      <c r="G4" s="268"/>
      <c r="H4" s="268"/>
      <c r="I4" s="97"/>
    </row>
    <row r="5" spans="3:7" s="1" customFormat="1" ht="3" customHeight="1">
      <c r="C5" s="5"/>
      <c r="D5" s="5"/>
      <c r="E5" s="5"/>
      <c r="F5" s="6"/>
      <c r="G5" s="5"/>
    </row>
    <row r="6" spans="1:7" s="1" customFormat="1" ht="3" customHeight="1">
      <c r="A6" s="7"/>
      <c r="C6" s="5"/>
      <c r="D6" s="5"/>
      <c r="E6" s="5"/>
      <c r="F6" s="6"/>
      <c r="G6" s="5"/>
    </row>
    <row r="7" spans="1:7" s="75" customFormat="1" ht="25.5" customHeight="1">
      <c r="A7" s="276" t="s">
        <v>439</v>
      </c>
      <c r="B7" s="276"/>
      <c r="C7" s="276"/>
      <c r="D7" s="73"/>
      <c r="E7" s="73"/>
      <c r="F7" s="74"/>
      <c r="G7" s="73"/>
    </row>
    <row r="8" spans="1:7" s="1" customFormat="1" ht="6" customHeight="1">
      <c r="A8" s="7"/>
      <c r="C8" s="5"/>
      <c r="D8" s="5"/>
      <c r="E8" s="5"/>
      <c r="F8" s="6"/>
      <c r="G8" s="5"/>
    </row>
    <row r="9" spans="1:9" s="95" customFormat="1" ht="21" customHeight="1">
      <c r="A9" s="45"/>
      <c r="B9" s="98"/>
      <c r="C9" s="274" t="s">
        <v>136</v>
      </c>
      <c r="D9" s="277"/>
      <c r="E9" s="277"/>
      <c r="F9" s="277"/>
      <c r="G9" s="277"/>
      <c r="H9" s="277"/>
      <c r="I9" s="278"/>
    </row>
    <row r="10" spans="1:9" s="95" customFormat="1" ht="21" customHeight="1">
      <c r="A10" s="48"/>
      <c r="B10" s="99"/>
      <c r="C10" s="274" t="s">
        <v>180</v>
      </c>
      <c r="D10" s="278"/>
      <c r="E10" s="45"/>
      <c r="F10" s="274" t="s">
        <v>181</v>
      </c>
      <c r="G10" s="278"/>
      <c r="H10" s="49"/>
      <c r="I10" s="49"/>
    </row>
    <row r="11" spans="1:9" s="95" customFormat="1" ht="54" customHeight="1">
      <c r="A11" s="51" t="s">
        <v>182</v>
      </c>
      <c r="B11" s="100" t="s">
        <v>183</v>
      </c>
      <c r="C11" s="52" t="s">
        <v>184</v>
      </c>
      <c r="D11" s="93" t="s">
        <v>238</v>
      </c>
      <c r="E11" s="51" t="s">
        <v>185</v>
      </c>
      <c r="F11" s="52" t="s">
        <v>186</v>
      </c>
      <c r="G11" s="53" t="s">
        <v>187</v>
      </c>
      <c r="H11" s="51" t="s">
        <v>188</v>
      </c>
      <c r="I11" s="51" t="s">
        <v>189</v>
      </c>
    </row>
    <row r="12" spans="1:9" s="95" customFormat="1" ht="21" customHeight="1">
      <c r="A12" s="54" t="s">
        <v>190</v>
      </c>
      <c r="B12" s="55" t="s">
        <v>191</v>
      </c>
      <c r="C12" s="56"/>
      <c r="D12" s="56"/>
      <c r="E12" s="56"/>
      <c r="F12" s="58" t="s">
        <v>225</v>
      </c>
      <c r="G12" s="58" t="s">
        <v>225</v>
      </c>
      <c r="H12" s="58" t="s">
        <v>225</v>
      </c>
      <c r="I12" s="58" t="s">
        <v>226</v>
      </c>
    </row>
    <row r="13" spans="1:9" s="46" customFormat="1" ht="21" customHeight="1">
      <c r="A13" s="59"/>
      <c r="B13" s="60" t="s">
        <v>192</v>
      </c>
      <c r="C13" s="216">
        <v>0</v>
      </c>
      <c r="D13" s="216">
        <v>32</v>
      </c>
      <c r="E13" s="216">
        <v>4687</v>
      </c>
      <c r="F13" s="216">
        <v>0</v>
      </c>
      <c r="G13" s="216">
        <v>740673</v>
      </c>
      <c r="H13" s="216">
        <v>0</v>
      </c>
      <c r="I13" s="216">
        <v>4774</v>
      </c>
    </row>
    <row r="14" spans="1:9" s="46" customFormat="1" ht="43.5" customHeight="1">
      <c r="A14" s="59"/>
      <c r="B14" s="62" t="s">
        <v>193</v>
      </c>
      <c r="C14" s="178"/>
      <c r="D14" s="220"/>
      <c r="E14" s="219"/>
      <c r="F14" s="219"/>
      <c r="G14" s="219"/>
      <c r="H14" s="216">
        <v>0</v>
      </c>
      <c r="I14" s="216">
        <v>0</v>
      </c>
    </row>
    <row r="15" spans="1:9" s="46" customFormat="1" ht="21" customHeight="1">
      <c r="A15" s="59"/>
      <c r="B15" s="62" t="s">
        <v>194</v>
      </c>
      <c r="C15" s="178"/>
      <c r="D15" s="178"/>
      <c r="E15" s="219"/>
      <c r="F15" s="219"/>
      <c r="G15" s="219"/>
      <c r="H15" s="216">
        <v>0</v>
      </c>
      <c r="I15" s="216">
        <v>0</v>
      </c>
    </row>
    <row r="16" spans="1:9" s="46" customFormat="1" ht="21" customHeight="1">
      <c r="A16" s="59"/>
      <c r="B16" s="62" t="s">
        <v>195</v>
      </c>
      <c r="C16" s="219"/>
      <c r="D16" s="219"/>
      <c r="E16" s="219"/>
      <c r="F16" s="216">
        <v>0</v>
      </c>
      <c r="G16" s="216">
        <v>0</v>
      </c>
      <c r="H16" s="216">
        <v>0</v>
      </c>
      <c r="I16" s="216">
        <v>0</v>
      </c>
    </row>
    <row r="17" spans="1:9" s="46" customFormat="1" ht="21" customHeight="1">
      <c r="A17" s="59"/>
      <c r="B17" s="65" t="s">
        <v>196</v>
      </c>
      <c r="C17" s="216">
        <v>0</v>
      </c>
      <c r="D17" s="216">
        <v>0</v>
      </c>
      <c r="E17" s="216">
        <v>0</v>
      </c>
      <c r="F17" s="216">
        <v>0</v>
      </c>
      <c r="G17" s="216">
        <v>0</v>
      </c>
      <c r="H17" s="216">
        <v>0</v>
      </c>
      <c r="I17" s="216">
        <v>0</v>
      </c>
    </row>
    <row r="18" spans="1:9" s="95" customFormat="1" ht="21" customHeight="1">
      <c r="A18" s="66"/>
      <c r="B18" s="67" t="s">
        <v>197</v>
      </c>
      <c r="C18" s="216">
        <v>0</v>
      </c>
      <c r="D18" s="216">
        <v>32</v>
      </c>
      <c r="E18" s="216">
        <v>4687</v>
      </c>
      <c r="F18" s="216">
        <v>0</v>
      </c>
      <c r="G18" s="216">
        <v>740673</v>
      </c>
      <c r="H18" s="216">
        <v>0</v>
      </c>
      <c r="I18" s="216">
        <v>4774</v>
      </c>
    </row>
    <row r="19" spans="1:9" s="46" customFormat="1" ht="21" customHeight="1">
      <c r="A19" s="69" t="s">
        <v>198</v>
      </c>
      <c r="B19" s="70" t="s">
        <v>199</v>
      </c>
      <c r="C19" s="216">
        <v>0</v>
      </c>
      <c r="D19" s="216">
        <v>0</v>
      </c>
      <c r="E19" s="216">
        <v>0</v>
      </c>
      <c r="F19" s="219"/>
      <c r="G19" s="219"/>
      <c r="H19" s="216">
        <v>0</v>
      </c>
      <c r="I19" s="216">
        <v>0</v>
      </c>
    </row>
    <row r="20" spans="1:9" s="46" customFormat="1" ht="43.5" customHeight="1">
      <c r="A20" s="101" t="s">
        <v>200</v>
      </c>
      <c r="B20" s="62" t="s">
        <v>201</v>
      </c>
      <c r="C20" s="216">
        <v>0</v>
      </c>
      <c r="D20" s="216">
        <v>0</v>
      </c>
      <c r="E20" s="216">
        <v>0</v>
      </c>
      <c r="F20" s="216">
        <v>0</v>
      </c>
      <c r="G20" s="216">
        <v>0</v>
      </c>
      <c r="H20" s="216">
        <v>0</v>
      </c>
      <c r="I20" s="216">
        <v>0</v>
      </c>
    </row>
    <row r="21" spans="1:9" s="46" customFormat="1" ht="43.5" customHeight="1">
      <c r="A21" s="59"/>
      <c r="B21" s="62" t="s">
        <v>202</v>
      </c>
      <c r="C21" s="178"/>
      <c r="D21" s="178"/>
      <c r="E21" s="219"/>
      <c r="F21" s="219"/>
      <c r="G21" s="248"/>
      <c r="H21" s="216">
        <v>0</v>
      </c>
      <c r="I21" s="216">
        <v>0</v>
      </c>
    </row>
    <row r="22" spans="1:9" s="46" customFormat="1" ht="21" customHeight="1">
      <c r="A22" s="59"/>
      <c r="B22" s="62" t="s">
        <v>194</v>
      </c>
      <c r="C22" s="178"/>
      <c r="D22" s="178"/>
      <c r="E22" s="219"/>
      <c r="F22" s="219"/>
      <c r="G22" s="219"/>
      <c r="H22" s="216">
        <v>0</v>
      </c>
      <c r="I22" s="216">
        <v>0</v>
      </c>
    </row>
    <row r="23" spans="1:9" s="46" customFormat="1" ht="21" customHeight="1">
      <c r="A23" s="59"/>
      <c r="B23" s="62" t="s">
        <v>195</v>
      </c>
      <c r="C23" s="178"/>
      <c r="D23" s="178"/>
      <c r="E23" s="219"/>
      <c r="F23" s="216">
        <v>0</v>
      </c>
      <c r="G23" s="216">
        <v>0</v>
      </c>
      <c r="H23" s="216">
        <v>0</v>
      </c>
      <c r="I23" s="216">
        <v>0</v>
      </c>
    </row>
    <row r="24" spans="1:9" s="95" customFormat="1" ht="21" customHeight="1">
      <c r="A24" s="66"/>
      <c r="B24" s="67" t="s">
        <v>203</v>
      </c>
      <c r="C24" s="216">
        <v>0</v>
      </c>
      <c r="D24" s="216">
        <v>0</v>
      </c>
      <c r="E24" s="216">
        <v>0</v>
      </c>
      <c r="F24" s="216">
        <v>0</v>
      </c>
      <c r="G24" s="216">
        <v>0</v>
      </c>
      <c r="H24" s="216">
        <v>0</v>
      </c>
      <c r="I24" s="216">
        <v>0</v>
      </c>
    </row>
    <row r="25" spans="1:9" s="46" customFormat="1" ht="21" customHeight="1">
      <c r="A25" s="69" t="s">
        <v>204</v>
      </c>
      <c r="B25" s="70" t="s">
        <v>205</v>
      </c>
      <c r="C25" s="216">
        <v>0</v>
      </c>
      <c r="D25" s="216">
        <v>48</v>
      </c>
      <c r="E25" s="216">
        <v>2529</v>
      </c>
      <c r="F25" s="219"/>
      <c r="G25" s="219"/>
      <c r="H25" s="216">
        <v>0</v>
      </c>
      <c r="I25" s="216">
        <v>6045</v>
      </c>
    </row>
    <row r="26" spans="1:9" s="46" customFormat="1" ht="21" customHeight="1">
      <c r="A26" s="69" t="s">
        <v>206</v>
      </c>
      <c r="B26" s="70" t="s">
        <v>207</v>
      </c>
      <c r="C26" s="216">
        <v>0</v>
      </c>
      <c r="D26" s="216">
        <v>0</v>
      </c>
      <c r="E26" s="216">
        <v>0</v>
      </c>
      <c r="F26" s="219"/>
      <c r="G26" s="219"/>
      <c r="H26" s="216">
        <v>0</v>
      </c>
      <c r="I26" s="216">
        <v>0</v>
      </c>
    </row>
    <row r="27" spans="1:9" s="46" customFormat="1" ht="21" customHeight="1">
      <c r="A27" s="69" t="s">
        <v>208</v>
      </c>
      <c r="B27" s="70" t="s">
        <v>209</v>
      </c>
      <c r="C27" s="216">
        <v>0</v>
      </c>
      <c r="D27" s="216">
        <v>0</v>
      </c>
      <c r="E27" s="216">
        <v>0</v>
      </c>
      <c r="F27" s="219"/>
      <c r="G27" s="219"/>
      <c r="H27" s="216">
        <v>0</v>
      </c>
      <c r="I27" s="216">
        <v>0</v>
      </c>
    </row>
    <row r="28" spans="1:9" s="113" customFormat="1" ht="21" customHeight="1">
      <c r="A28" s="109"/>
      <c r="B28" s="110"/>
      <c r="C28" s="111"/>
      <c r="D28" s="111"/>
      <c r="E28" s="111"/>
      <c r="F28" s="112"/>
      <c r="G28" s="112"/>
      <c r="H28" s="111"/>
      <c r="I28" s="111"/>
    </row>
    <row r="29" spans="1:9" s="113" customFormat="1" ht="12" customHeight="1" thickBot="1">
      <c r="A29" s="109"/>
      <c r="B29" s="110"/>
      <c r="C29" s="111"/>
      <c r="D29" s="111"/>
      <c r="E29" s="111"/>
      <c r="F29" s="112"/>
      <c r="G29" s="112"/>
      <c r="H29" s="111"/>
      <c r="I29" s="111"/>
    </row>
    <row r="30" spans="1:9" s="1" customFormat="1" ht="32.25" customHeight="1" thickBot="1">
      <c r="A30" s="268" t="s">
        <v>156</v>
      </c>
      <c r="B30" s="268"/>
      <c r="C30" s="268"/>
      <c r="D30" s="268"/>
      <c r="E30" s="268"/>
      <c r="F30" s="268"/>
      <c r="G30" s="268"/>
      <c r="H30" s="280"/>
      <c r="I30" s="108" t="s">
        <v>221</v>
      </c>
    </row>
    <row r="31" spans="1:9" s="1" customFormat="1" ht="25.5" customHeight="1">
      <c r="A31" s="268" t="s">
        <v>610</v>
      </c>
      <c r="B31" s="268"/>
      <c r="C31" s="268"/>
      <c r="D31" s="268"/>
      <c r="E31" s="268"/>
      <c r="F31" s="268"/>
      <c r="G31" s="268"/>
      <c r="H31" s="268"/>
      <c r="I31" s="97"/>
    </row>
    <row r="32" spans="3:7" s="1" customFormat="1" ht="3" customHeight="1">
      <c r="C32" s="5"/>
      <c r="D32" s="5"/>
      <c r="E32" s="5"/>
      <c r="F32" s="6"/>
      <c r="G32" s="5"/>
    </row>
    <row r="33" spans="1:7" s="1" customFormat="1" ht="3" customHeight="1">
      <c r="A33" s="7"/>
      <c r="C33" s="5"/>
      <c r="D33" s="5"/>
      <c r="E33" s="5"/>
      <c r="F33" s="6"/>
      <c r="G33" s="5"/>
    </row>
    <row r="34" spans="1:7" s="75" customFormat="1" ht="22.5" customHeight="1">
      <c r="A34" s="276" t="s">
        <v>222</v>
      </c>
      <c r="B34" s="276"/>
      <c r="C34" s="276"/>
      <c r="D34" s="276"/>
      <c r="E34" s="73"/>
      <c r="F34" s="74"/>
      <c r="G34" s="73"/>
    </row>
    <row r="35" spans="1:7" s="1" customFormat="1" ht="6" customHeight="1">
      <c r="A35" s="7"/>
      <c r="C35" s="5"/>
      <c r="D35" s="5"/>
      <c r="E35" s="5"/>
      <c r="F35" s="6"/>
      <c r="G35" s="5"/>
    </row>
    <row r="36" spans="1:9" s="95" customFormat="1" ht="21" customHeight="1">
      <c r="A36" s="45"/>
      <c r="B36" s="98"/>
      <c r="C36" s="274" t="s">
        <v>136</v>
      </c>
      <c r="D36" s="277"/>
      <c r="E36" s="277"/>
      <c r="F36" s="277"/>
      <c r="G36" s="277"/>
      <c r="H36" s="277"/>
      <c r="I36" s="278"/>
    </row>
    <row r="37" spans="1:9" s="95" customFormat="1" ht="21" customHeight="1">
      <c r="A37" s="48"/>
      <c r="B37" s="99"/>
      <c r="C37" s="274" t="s">
        <v>180</v>
      </c>
      <c r="D37" s="278"/>
      <c r="E37" s="45"/>
      <c r="F37" s="274" t="s">
        <v>181</v>
      </c>
      <c r="G37" s="278"/>
      <c r="H37" s="49"/>
      <c r="I37" s="49"/>
    </row>
    <row r="38" spans="1:9" s="95" customFormat="1" ht="54" customHeight="1">
      <c r="A38" s="51" t="s">
        <v>182</v>
      </c>
      <c r="B38" s="100" t="s">
        <v>183</v>
      </c>
      <c r="C38" s="52" t="s">
        <v>184</v>
      </c>
      <c r="D38" s="93" t="s">
        <v>238</v>
      </c>
      <c r="E38" s="51" t="s">
        <v>185</v>
      </c>
      <c r="F38" s="52" t="s">
        <v>186</v>
      </c>
      <c r="G38" s="53" t="s">
        <v>187</v>
      </c>
      <c r="H38" s="51" t="s">
        <v>188</v>
      </c>
      <c r="I38" s="51" t="s">
        <v>189</v>
      </c>
    </row>
    <row r="39" spans="1:9" s="95" customFormat="1" ht="21" customHeight="1">
      <c r="A39" s="54" t="s">
        <v>227</v>
      </c>
      <c r="B39" s="114" t="s">
        <v>223</v>
      </c>
      <c r="C39" s="56"/>
      <c r="D39" s="56"/>
      <c r="E39" s="56"/>
      <c r="F39" s="58" t="s">
        <v>229</v>
      </c>
      <c r="G39" s="58" t="s">
        <v>229</v>
      </c>
      <c r="H39" s="58" t="s">
        <v>229</v>
      </c>
      <c r="I39" s="58" t="s">
        <v>225</v>
      </c>
    </row>
    <row r="40" spans="1:9" s="46" customFormat="1" ht="21" customHeight="1">
      <c r="A40" s="101"/>
      <c r="B40" s="60" t="s">
        <v>228</v>
      </c>
      <c r="C40" s="216">
        <v>0</v>
      </c>
      <c r="D40" s="216">
        <v>1854</v>
      </c>
      <c r="E40" s="216">
        <v>84507</v>
      </c>
      <c r="F40" s="216">
        <v>0</v>
      </c>
      <c r="G40" s="216">
        <v>53797978</v>
      </c>
      <c r="H40" s="216">
        <v>0</v>
      </c>
      <c r="I40" s="216">
        <v>67019</v>
      </c>
    </row>
    <row r="41" spans="1:9" s="46" customFormat="1" ht="43.5" customHeight="1">
      <c r="A41" s="59"/>
      <c r="B41" s="62" t="s">
        <v>193</v>
      </c>
      <c r="C41" s="178"/>
      <c r="D41" s="220"/>
      <c r="E41" s="178"/>
      <c r="F41" s="219"/>
      <c r="G41" s="219"/>
      <c r="H41" s="216">
        <v>0</v>
      </c>
      <c r="I41" s="216">
        <v>28316</v>
      </c>
    </row>
    <row r="42" spans="1:9" s="46" customFormat="1" ht="21" customHeight="1">
      <c r="A42" s="59"/>
      <c r="B42" s="62" t="s">
        <v>194</v>
      </c>
      <c r="C42" s="178"/>
      <c r="D42" s="178"/>
      <c r="E42" s="178"/>
      <c r="F42" s="219"/>
      <c r="G42" s="219"/>
      <c r="H42" s="216">
        <v>0</v>
      </c>
      <c r="I42" s="216">
        <v>7415</v>
      </c>
    </row>
    <row r="43" spans="1:9" s="46" customFormat="1" ht="21" customHeight="1">
      <c r="A43" s="59"/>
      <c r="B43" s="62" t="s">
        <v>195</v>
      </c>
      <c r="C43" s="219"/>
      <c r="D43" s="219"/>
      <c r="E43" s="219"/>
      <c r="F43" s="216">
        <v>0</v>
      </c>
      <c r="G43" s="216">
        <v>2150991</v>
      </c>
      <c r="H43" s="216">
        <v>0</v>
      </c>
      <c r="I43" s="216">
        <v>747</v>
      </c>
    </row>
    <row r="44" spans="1:9" s="46" customFormat="1" ht="21" customHeight="1">
      <c r="A44" s="102"/>
      <c r="B44" s="70" t="s">
        <v>210</v>
      </c>
      <c r="C44" s="216">
        <v>0</v>
      </c>
      <c r="D44" s="216">
        <v>1854</v>
      </c>
      <c r="E44" s="216">
        <v>84507</v>
      </c>
      <c r="F44" s="216">
        <v>0</v>
      </c>
      <c r="G44" s="216">
        <v>55948969</v>
      </c>
      <c r="H44" s="216">
        <v>0</v>
      </c>
      <c r="I44" s="216">
        <v>103497</v>
      </c>
    </row>
    <row r="45" spans="1:9" s="46" customFormat="1" ht="21" customHeight="1">
      <c r="A45" s="103"/>
      <c r="B45" s="70" t="s">
        <v>211</v>
      </c>
      <c r="C45" s="68">
        <f aca="true" t="shared" si="0" ref="C45:I45">C18+C19+C24+C25+C26+C27+C44</f>
        <v>0</v>
      </c>
      <c r="D45" s="68">
        <f>D18+D19+D24+D25+D26+D27+D44</f>
        <v>1934</v>
      </c>
      <c r="E45" s="68">
        <f t="shared" si="0"/>
        <v>91723</v>
      </c>
      <c r="F45" s="68">
        <f>F18+F19+F24+F25+F26+F27+F44</f>
        <v>0</v>
      </c>
      <c r="G45" s="68">
        <f t="shared" si="0"/>
        <v>56689642</v>
      </c>
      <c r="H45" s="68">
        <f t="shared" si="0"/>
        <v>0</v>
      </c>
      <c r="I45" s="68">
        <f t="shared" si="0"/>
        <v>114316</v>
      </c>
    </row>
    <row r="46" s="46" customFormat="1" ht="11.25"/>
    <row r="47" s="46" customFormat="1" ht="11.25">
      <c r="I47" s="96"/>
    </row>
    <row r="48" s="46" customFormat="1" ht="11.25"/>
  </sheetData>
  <sheetProtection/>
  <mergeCells count="13">
    <mergeCell ref="C37:D37"/>
    <mergeCell ref="F37:G37"/>
    <mergeCell ref="A30:H30"/>
    <mergeCell ref="A31:H31"/>
    <mergeCell ref="C36:I36"/>
    <mergeCell ref="A34:D34"/>
    <mergeCell ref="C9:I9"/>
    <mergeCell ref="C10:D10"/>
    <mergeCell ref="F10:G10"/>
    <mergeCell ref="A2:I2"/>
    <mergeCell ref="A7:C7"/>
    <mergeCell ref="A3:H3"/>
    <mergeCell ref="A4:H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8" customFormat="1" ht="3" customHeight="1">
      <c r="A1" s="117"/>
      <c r="B1" s="117"/>
      <c r="C1" s="117"/>
      <c r="D1" s="117"/>
      <c r="E1" s="117"/>
      <c r="F1" s="117"/>
      <c r="G1" s="117"/>
      <c r="H1" s="94"/>
    </row>
    <row r="2" spans="1:8" ht="3" customHeight="1" thickBot="1">
      <c r="A2" s="279"/>
      <c r="B2" s="279"/>
      <c r="C2" s="279"/>
      <c r="D2" s="279"/>
      <c r="E2" s="279"/>
      <c r="F2" s="279"/>
      <c r="G2" s="279"/>
      <c r="H2" s="279"/>
    </row>
    <row r="3" spans="1:8" s="119" customFormat="1" ht="27" customHeight="1" thickBot="1">
      <c r="A3" s="268" t="s">
        <v>261</v>
      </c>
      <c r="B3" s="268"/>
      <c r="C3" s="268"/>
      <c r="D3" s="268"/>
      <c r="E3" s="268"/>
      <c r="F3" s="268"/>
      <c r="G3" s="268"/>
      <c r="H3" s="108" t="s">
        <v>262</v>
      </c>
    </row>
    <row r="4" spans="1:8" s="119" customFormat="1" ht="25.5" customHeight="1">
      <c r="A4" s="268" t="s">
        <v>16</v>
      </c>
      <c r="B4" s="268"/>
      <c r="C4" s="268"/>
      <c r="D4" s="268"/>
      <c r="E4" s="268"/>
      <c r="F4" s="268"/>
      <c r="G4" s="268"/>
      <c r="H4" s="97"/>
    </row>
    <row r="5" spans="1:8" ht="1.5" customHeight="1">
      <c r="A5" s="2"/>
      <c r="B5" s="1"/>
      <c r="C5" s="5"/>
      <c r="D5" s="120"/>
      <c r="E5" s="4"/>
      <c r="F5" s="120"/>
      <c r="G5" s="1"/>
      <c r="H5" s="1"/>
    </row>
    <row r="6" spans="1:8" ht="1.5" customHeight="1">
      <c r="A6" s="1"/>
      <c r="B6" s="1"/>
      <c r="C6" s="5"/>
      <c r="D6" s="5"/>
      <c r="E6" s="6"/>
      <c r="F6" s="5"/>
      <c r="G6" s="1"/>
      <c r="H6" s="1"/>
    </row>
    <row r="7" spans="1:8" ht="1.5" customHeight="1">
      <c r="A7" s="7"/>
      <c r="B7" s="1"/>
      <c r="C7" s="5"/>
      <c r="D7" s="5"/>
      <c r="E7" s="6"/>
      <c r="F7" s="5"/>
      <c r="G7" s="1"/>
      <c r="H7" s="1"/>
    </row>
    <row r="8" spans="1:8" s="121" customFormat="1" ht="22.5" customHeight="1">
      <c r="A8" s="276" t="s">
        <v>263</v>
      </c>
      <c r="B8" s="276"/>
      <c r="C8" s="276"/>
      <c r="D8" s="73"/>
      <c r="E8" s="74"/>
      <c r="F8" s="73"/>
      <c r="G8" s="75"/>
      <c r="H8" s="75"/>
    </row>
    <row r="9" spans="1:8" ht="3" customHeight="1">
      <c r="A9" s="7"/>
      <c r="B9" s="1"/>
      <c r="C9" s="5"/>
      <c r="D9" s="5"/>
      <c r="E9" s="6"/>
      <c r="F9" s="5"/>
      <c r="G9" s="1"/>
      <c r="H9" s="1"/>
    </row>
    <row r="10" spans="1:8" s="122" customFormat="1" ht="21" customHeight="1">
      <c r="A10" s="45"/>
      <c r="B10" s="45"/>
      <c r="C10" s="283" t="s">
        <v>264</v>
      </c>
      <c r="D10" s="284"/>
      <c r="E10" s="284"/>
      <c r="F10" s="283" t="s">
        <v>241</v>
      </c>
      <c r="G10" s="284"/>
      <c r="H10" s="284"/>
    </row>
    <row r="11" spans="1:8" s="122" customFormat="1" ht="21" customHeight="1">
      <c r="A11" s="48"/>
      <c r="B11" s="99"/>
      <c r="C11" s="99"/>
      <c r="D11" s="47"/>
      <c r="E11" s="48"/>
      <c r="F11" s="281" t="s">
        <v>242</v>
      </c>
      <c r="G11" s="283" t="s">
        <v>243</v>
      </c>
      <c r="H11" s="284"/>
    </row>
    <row r="12" spans="1:8" s="122" customFormat="1" ht="42" customHeight="1">
      <c r="A12" s="51" t="s">
        <v>244</v>
      </c>
      <c r="B12" s="50" t="s">
        <v>245</v>
      </c>
      <c r="C12" s="51" t="s">
        <v>246</v>
      </c>
      <c r="D12" s="100" t="s">
        <v>247</v>
      </c>
      <c r="E12" s="123" t="s">
        <v>248</v>
      </c>
      <c r="F12" s="282"/>
      <c r="G12" s="52" t="s">
        <v>249</v>
      </c>
      <c r="H12" s="53" t="s">
        <v>250</v>
      </c>
    </row>
    <row r="13" spans="1:8" s="122" customFormat="1" ht="21" customHeight="1">
      <c r="A13" s="125" t="s">
        <v>251</v>
      </c>
      <c r="B13" s="55" t="s">
        <v>252</v>
      </c>
      <c r="C13" s="56"/>
      <c r="D13" s="57"/>
      <c r="E13" s="58" t="s">
        <v>225</v>
      </c>
      <c r="F13" s="58" t="s">
        <v>225</v>
      </c>
      <c r="G13" s="58" t="s">
        <v>225</v>
      </c>
      <c r="H13" s="58" t="s">
        <v>225</v>
      </c>
    </row>
    <row r="14" spans="1:8" s="122" customFormat="1" ht="21" customHeight="1">
      <c r="A14" s="59"/>
      <c r="B14" s="60" t="s">
        <v>253</v>
      </c>
      <c r="C14" s="217">
        <v>8528938</v>
      </c>
      <c r="D14" s="218"/>
      <c r="E14" s="217">
        <v>2937874664</v>
      </c>
      <c r="F14" s="217">
        <v>14031022</v>
      </c>
      <c r="G14" s="217">
        <v>19512264</v>
      </c>
      <c r="H14" s="217">
        <v>42403354</v>
      </c>
    </row>
    <row r="15" spans="1:8" s="122" customFormat="1" ht="43.5" customHeight="1">
      <c r="A15" s="59"/>
      <c r="B15" s="62" t="s">
        <v>254</v>
      </c>
      <c r="C15" s="178"/>
      <c r="D15" s="178"/>
      <c r="E15" s="178"/>
      <c r="F15" s="217">
        <v>0</v>
      </c>
      <c r="G15" s="217">
        <v>292181</v>
      </c>
      <c r="H15" s="217">
        <v>2298188</v>
      </c>
    </row>
    <row r="16" spans="1:8" s="122" customFormat="1" ht="21" customHeight="1">
      <c r="A16" s="59"/>
      <c r="B16" s="62" t="s">
        <v>255</v>
      </c>
      <c r="C16" s="178"/>
      <c r="D16" s="178"/>
      <c r="E16" s="178"/>
      <c r="F16" s="217">
        <v>0</v>
      </c>
      <c r="G16" s="217">
        <v>151579</v>
      </c>
      <c r="H16" s="217">
        <v>1705883</v>
      </c>
    </row>
    <row r="17" spans="1:8" s="122" customFormat="1" ht="21" customHeight="1">
      <c r="A17" s="59"/>
      <c r="B17" s="62" t="s">
        <v>256</v>
      </c>
      <c r="C17" s="178"/>
      <c r="D17" s="178"/>
      <c r="E17" s="217">
        <v>336004178</v>
      </c>
      <c r="F17" s="217">
        <v>39777</v>
      </c>
      <c r="G17" s="217">
        <v>116465</v>
      </c>
      <c r="H17" s="217">
        <v>1202805</v>
      </c>
    </row>
    <row r="18" spans="1:8" s="122" customFormat="1" ht="21" customHeight="1">
      <c r="A18" s="59"/>
      <c r="B18" s="65" t="s">
        <v>257</v>
      </c>
      <c r="C18" s="217">
        <v>32614</v>
      </c>
      <c r="D18" s="178"/>
      <c r="E18" s="217">
        <v>2132757</v>
      </c>
      <c r="F18" s="217">
        <v>139843</v>
      </c>
      <c r="G18" s="217">
        <v>581376</v>
      </c>
      <c r="H18" s="217">
        <v>355593</v>
      </c>
    </row>
    <row r="19" spans="1:8" s="122" customFormat="1" ht="21" customHeight="1">
      <c r="A19" s="66"/>
      <c r="B19" s="67" t="s">
        <v>258</v>
      </c>
      <c r="C19" s="217">
        <v>8561552</v>
      </c>
      <c r="D19" s="178"/>
      <c r="E19" s="217">
        <v>3276011599</v>
      </c>
      <c r="F19" s="217">
        <v>14210642</v>
      </c>
      <c r="G19" s="217">
        <v>20653865</v>
      </c>
      <c r="H19" s="217">
        <v>47965823</v>
      </c>
    </row>
    <row r="20" spans="1:8" s="122" customFormat="1" ht="21" customHeight="1">
      <c r="A20" s="69" t="s">
        <v>265</v>
      </c>
      <c r="B20" s="70" t="s">
        <v>259</v>
      </c>
      <c r="C20" s="217">
        <v>4355</v>
      </c>
      <c r="D20" s="178"/>
      <c r="E20" s="178"/>
      <c r="F20" s="217">
        <v>0</v>
      </c>
      <c r="G20" s="217">
        <v>1</v>
      </c>
      <c r="H20" s="217">
        <v>20874</v>
      </c>
    </row>
    <row r="21" spans="1:8" s="122" customFormat="1" ht="43.5" customHeight="1">
      <c r="A21" s="101" t="s">
        <v>266</v>
      </c>
      <c r="B21" s="62" t="s">
        <v>260</v>
      </c>
      <c r="C21" s="217">
        <v>1733006</v>
      </c>
      <c r="D21" s="178"/>
      <c r="E21" s="217">
        <v>564935203</v>
      </c>
      <c r="F21" s="217">
        <v>6400380</v>
      </c>
      <c r="G21" s="217">
        <v>4630641</v>
      </c>
      <c r="H21" s="217">
        <v>16362210</v>
      </c>
    </row>
    <row r="22" spans="1:8" s="122" customFormat="1" ht="43.5" customHeight="1">
      <c r="A22" s="59"/>
      <c r="B22" s="62" t="s">
        <v>254</v>
      </c>
      <c r="C22" s="178"/>
      <c r="D22" s="178"/>
      <c r="E22" s="178"/>
      <c r="F22" s="217">
        <v>0</v>
      </c>
      <c r="G22" s="217">
        <v>16006</v>
      </c>
      <c r="H22" s="217">
        <v>343478</v>
      </c>
    </row>
    <row r="23" spans="1:8" s="122" customFormat="1" ht="21" customHeight="1">
      <c r="A23" s="59"/>
      <c r="B23" s="62" t="s">
        <v>255</v>
      </c>
      <c r="C23" s="178"/>
      <c r="D23" s="178"/>
      <c r="E23" s="178"/>
      <c r="F23" s="217">
        <v>0</v>
      </c>
      <c r="G23" s="217">
        <v>13619</v>
      </c>
      <c r="H23" s="217">
        <v>291617</v>
      </c>
    </row>
    <row r="24" spans="1:8" s="122" customFormat="1" ht="21" customHeight="1">
      <c r="A24" s="59"/>
      <c r="B24" s="62" t="s">
        <v>256</v>
      </c>
      <c r="C24" s="178"/>
      <c r="D24" s="178"/>
      <c r="E24" s="217">
        <v>61820610</v>
      </c>
      <c r="F24" s="217">
        <v>0</v>
      </c>
      <c r="G24" s="217">
        <v>3142</v>
      </c>
      <c r="H24" s="217">
        <v>111297</v>
      </c>
    </row>
    <row r="25" spans="1:8" s="122" customFormat="1" ht="21" customHeight="1">
      <c r="A25" s="66" t="s">
        <v>442</v>
      </c>
      <c r="B25" s="67" t="s">
        <v>267</v>
      </c>
      <c r="C25" s="217">
        <v>1733006</v>
      </c>
      <c r="D25" s="178"/>
      <c r="E25" s="217">
        <v>626755813</v>
      </c>
      <c r="F25" s="217">
        <v>6400380</v>
      </c>
      <c r="G25" s="217">
        <v>4663408</v>
      </c>
      <c r="H25" s="217">
        <v>17108602</v>
      </c>
    </row>
    <row r="26" spans="1:8" s="122" customFormat="1" ht="21" customHeight="1">
      <c r="A26" s="69" t="s">
        <v>268</v>
      </c>
      <c r="B26" s="70" t="s">
        <v>269</v>
      </c>
      <c r="C26" s="217">
        <v>180557</v>
      </c>
      <c r="D26" s="178"/>
      <c r="E26" s="178"/>
      <c r="F26" s="217">
        <v>0</v>
      </c>
      <c r="G26" s="217">
        <v>67709</v>
      </c>
      <c r="H26" s="217">
        <v>355577</v>
      </c>
    </row>
    <row r="27" spans="1:8" s="122" customFormat="1" ht="21" customHeight="1">
      <c r="A27" s="69" t="s">
        <v>270</v>
      </c>
      <c r="B27" s="70" t="s">
        <v>271</v>
      </c>
      <c r="C27" s="217">
        <v>5</v>
      </c>
      <c r="D27" s="178"/>
      <c r="E27" s="178"/>
      <c r="F27" s="217">
        <v>0</v>
      </c>
      <c r="G27" s="217">
        <v>0</v>
      </c>
      <c r="H27" s="217">
        <v>24</v>
      </c>
    </row>
    <row r="28" spans="1:8" s="122" customFormat="1" ht="21" customHeight="1">
      <c r="A28" s="69" t="s">
        <v>272</v>
      </c>
      <c r="B28" s="70" t="s">
        <v>273</v>
      </c>
      <c r="C28" s="217">
        <v>2</v>
      </c>
      <c r="D28" s="178"/>
      <c r="E28" s="178"/>
      <c r="F28" s="217">
        <v>0</v>
      </c>
      <c r="G28" s="217">
        <v>0</v>
      </c>
      <c r="H28" s="217">
        <v>0</v>
      </c>
    </row>
    <row r="29" spans="1:8" s="122" customFormat="1" ht="21" customHeight="1">
      <c r="A29" s="72"/>
      <c r="B29" s="67" t="s">
        <v>274</v>
      </c>
      <c r="C29" s="222">
        <f>C19+C20+C25+C26+C27+C28</f>
        <v>10479477</v>
      </c>
      <c r="D29" s="223"/>
      <c r="E29" s="222">
        <f>E19+E20+E25+E26+E27+E28</f>
        <v>3902767412</v>
      </c>
      <c r="F29" s="222">
        <f>F19+F20+F25+F26+F27+F28</f>
        <v>20611022</v>
      </c>
      <c r="G29" s="222">
        <f>G19+G20+G25+G26+G27+G28</f>
        <v>25384983</v>
      </c>
      <c r="H29" s="222">
        <f>H19+H20+H25+H26+H27+H28</f>
        <v>65450900</v>
      </c>
    </row>
    <row r="31" spans="1:8" ht="16.5">
      <c r="A31" s="9"/>
      <c r="H31" s="126"/>
    </row>
  </sheetData>
  <sheetProtection/>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96"/>
  <sheetViews>
    <sheetView workbookViewId="0" topLeftCell="A1">
      <selection activeCell="A1" sqref="A1"/>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4"/>
    </row>
    <row r="2" spans="1:8" ht="2.25" customHeight="1" thickBot="1">
      <c r="A2" s="116"/>
      <c r="B2" s="116"/>
      <c r="C2" s="116"/>
      <c r="D2" s="116"/>
      <c r="E2" s="116"/>
      <c r="F2" s="116"/>
      <c r="G2" s="116"/>
      <c r="H2" s="116"/>
    </row>
    <row r="3" spans="1:8" s="119" customFormat="1" ht="30" customHeight="1" thickBot="1">
      <c r="A3" s="268" t="s">
        <v>276</v>
      </c>
      <c r="B3" s="268"/>
      <c r="C3" s="268"/>
      <c r="D3" s="268"/>
      <c r="E3" s="268"/>
      <c r="F3" s="268"/>
      <c r="G3" s="268"/>
      <c r="H3" s="108" t="s">
        <v>277</v>
      </c>
    </row>
    <row r="4" spans="1:8" s="119" customFormat="1" ht="28.5" customHeight="1">
      <c r="A4" s="268" t="s">
        <v>16</v>
      </c>
      <c r="B4" s="268"/>
      <c r="C4" s="268"/>
      <c r="D4" s="268"/>
      <c r="E4" s="268"/>
      <c r="F4" s="268"/>
      <c r="G4" s="268"/>
      <c r="H4" s="97"/>
    </row>
    <row r="5" spans="1:8" ht="3" customHeight="1">
      <c r="A5" s="1"/>
      <c r="B5" s="1"/>
      <c r="C5" s="5"/>
      <c r="D5" s="5"/>
      <c r="E5" s="6"/>
      <c r="F5" s="5"/>
      <c r="G5" s="1"/>
      <c r="H5" s="1"/>
    </row>
    <row r="6" spans="1:8" ht="3" customHeight="1">
      <c r="A6" s="7"/>
      <c r="B6" s="1"/>
      <c r="C6" s="5"/>
      <c r="D6" s="5"/>
      <c r="E6" s="6"/>
      <c r="F6" s="5"/>
      <c r="G6" s="1"/>
      <c r="H6" s="1"/>
    </row>
    <row r="7" spans="1:8" s="121" customFormat="1" ht="26.25" customHeight="1">
      <c r="A7" s="276" t="s">
        <v>278</v>
      </c>
      <c r="B7" s="276"/>
      <c r="C7" s="276"/>
      <c r="D7" s="73"/>
      <c r="E7" s="74"/>
      <c r="F7" s="73"/>
      <c r="G7" s="75"/>
      <c r="H7" s="75"/>
    </row>
    <row r="8" spans="1:8" ht="3" customHeight="1">
      <c r="A8" s="7"/>
      <c r="B8" s="1"/>
      <c r="C8" s="5"/>
      <c r="D8" s="5"/>
      <c r="E8" s="6"/>
      <c r="F8" s="5"/>
      <c r="G8" s="1"/>
      <c r="H8" s="1"/>
    </row>
    <row r="9" spans="1:8" s="122" customFormat="1" ht="22.5" customHeight="1">
      <c r="A9" s="45"/>
      <c r="B9" s="45"/>
      <c r="C9" s="283" t="s">
        <v>279</v>
      </c>
      <c r="D9" s="284"/>
      <c r="E9" s="284"/>
      <c r="F9" s="283" t="s">
        <v>280</v>
      </c>
      <c r="G9" s="284"/>
      <c r="H9" s="284"/>
    </row>
    <row r="10" spans="1:8" s="122" customFormat="1" ht="21" customHeight="1">
      <c r="A10" s="48"/>
      <c r="B10" s="99"/>
      <c r="C10" s="98"/>
      <c r="D10" s="45"/>
      <c r="E10" s="127" t="s">
        <v>275</v>
      </c>
      <c r="F10" s="281" t="s">
        <v>281</v>
      </c>
      <c r="G10" s="283" t="s">
        <v>282</v>
      </c>
      <c r="H10" s="284"/>
    </row>
    <row r="11" spans="1:8" s="122" customFormat="1" ht="22.5">
      <c r="A11" s="51" t="s">
        <v>283</v>
      </c>
      <c r="B11" s="50" t="s">
        <v>284</v>
      </c>
      <c r="C11" s="128" t="s">
        <v>285</v>
      </c>
      <c r="D11" s="129" t="s">
        <v>286</v>
      </c>
      <c r="E11" s="130" t="s">
        <v>287</v>
      </c>
      <c r="F11" s="282"/>
      <c r="G11" s="52" t="s">
        <v>288</v>
      </c>
      <c r="H11" s="53" t="s">
        <v>289</v>
      </c>
    </row>
    <row r="12" spans="1:8" s="122" customFormat="1" ht="21" customHeight="1">
      <c r="A12" s="125" t="s">
        <v>290</v>
      </c>
      <c r="B12" s="55" t="s">
        <v>291</v>
      </c>
      <c r="C12" s="56"/>
      <c r="D12" s="56"/>
      <c r="E12" s="58" t="s">
        <v>292</v>
      </c>
      <c r="F12" s="131" t="s">
        <v>292</v>
      </c>
      <c r="G12" s="58" t="s">
        <v>292</v>
      </c>
      <c r="H12" s="58" t="s">
        <v>292</v>
      </c>
    </row>
    <row r="13" spans="1:8" s="122" customFormat="1" ht="21" customHeight="1">
      <c r="A13" s="59"/>
      <c r="B13" s="60" t="s">
        <v>293</v>
      </c>
      <c r="C13" s="61">
        <v>221</v>
      </c>
      <c r="D13" s="61">
        <v>101367</v>
      </c>
      <c r="E13" s="61">
        <v>16307404</v>
      </c>
      <c r="F13" s="61">
        <v>734</v>
      </c>
      <c r="G13" s="61">
        <v>8185</v>
      </c>
      <c r="H13" s="61">
        <v>24891</v>
      </c>
    </row>
    <row r="14" spans="1:8" s="122" customFormat="1" ht="43.5" customHeight="1">
      <c r="A14" s="59"/>
      <c r="B14" s="62" t="s">
        <v>294</v>
      </c>
      <c r="C14" s="178"/>
      <c r="D14" s="219"/>
      <c r="E14" s="219"/>
      <c r="F14" s="61">
        <v>0</v>
      </c>
      <c r="G14" s="61">
        <v>0</v>
      </c>
      <c r="H14" s="61">
        <v>0</v>
      </c>
    </row>
    <row r="15" spans="1:8" s="122" customFormat="1" ht="21" customHeight="1">
      <c r="A15" s="59"/>
      <c r="B15" s="62" t="s">
        <v>295</v>
      </c>
      <c r="C15" s="178"/>
      <c r="D15" s="219"/>
      <c r="E15" s="219"/>
      <c r="F15" s="61">
        <v>0</v>
      </c>
      <c r="G15" s="61">
        <v>0</v>
      </c>
      <c r="H15" s="61">
        <v>0</v>
      </c>
    </row>
    <row r="16" spans="1:8" s="122" customFormat="1" ht="21" customHeight="1">
      <c r="A16" s="59"/>
      <c r="B16" s="62" t="s">
        <v>296</v>
      </c>
      <c r="C16" s="178"/>
      <c r="D16" s="219"/>
      <c r="E16" s="61">
        <v>0</v>
      </c>
      <c r="F16" s="61">
        <v>0</v>
      </c>
      <c r="G16" s="61">
        <v>0</v>
      </c>
      <c r="H16" s="61">
        <v>0</v>
      </c>
    </row>
    <row r="17" spans="1:8" s="122" customFormat="1" ht="21" customHeight="1">
      <c r="A17" s="59"/>
      <c r="B17" s="65" t="s">
        <v>297</v>
      </c>
      <c r="C17" s="61">
        <v>0</v>
      </c>
      <c r="D17" s="61">
        <v>0</v>
      </c>
      <c r="E17" s="61">
        <v>0</v>
      </c>
      <c r="F17" s="61">
        <v>0</v>
      </c>
      <c r="G17" s="61">
        <v>0</v>
      </c>
      <c r="H17" s="61">
        <v>0</v>
      </c>
    </row>
    <row r="18" spans="1:8" s="122" customFormat="1" ht="21" customHeight="1">
      <c r="A18" s="66"/>
      <c r="B18" s="67" t="s">
        <v>298</v>
      </c>
      <c r="C18" s="64">
        <v>221</v>
      </c>
      <c r="D18" s="64">
        <v>101367</v>
      </c>
      <c r="E18" s="64">
        <v>16307404</v>
      </c>
      <c r="F18" s="64">
        <v>734</v>
      </c>
      <c r="G18" s="64">
        <v>8185</v>
      </c>
      <c r="H18" s="64">
        <v>24891</v>
      </c>
    </row>
    <row r="19" spans="1:8" s="122" customFormat="1" ht="21" customHeight="1">
      <c r="A19" s="69" t="s">
        <v>299</v>
      </c>
      <c r="B19" s="70" t="s">
        <v>300</v>
      </c>
      <c r="C19" s="64">
        <v>0</v>
      </c>
      <c r="D19" s="64">
        <v>0</v>
      </c>
      <c r="E19" s="219"/>
      <c r="F19" s="64">
        <v>0</v>
      </c>
      <c r="G19" s="64">
        <v>0</v>
      </c>
      <c r="H19" s="64">
        <v>0</v>
      </c>
    </row>
    <row r="20" spans="1:8" s="122" customFormat="1" ht="43.5" customHeight="1">
      <c r="A20" s="101" t="s">
        <v>301</v>
      </c>
      <c r="B20" s="62" t="s">
        <v>302</v>
      </c>
      <c r="C20" s="64">
        <v>1</v>
      </c>
      <c r="D20" s="64">
        <v>536</v>
      </c>
      <c r="E20" s="64">
        <v>25048</v>
      </c>
      <c r="F20" s="64">
        <v>0</v>
      </c>
      <c r="G20" s="64">
        <v>0</v>
      </c>
      <c r="H20" s="64">
        <v>0</v>
      </c>
    </row>
    <row r="21" spans="1:8" s="122" customFormat="1" ht="43.5" customHeight="1">
      <c r="A21" s="59"/>
      <c r="B21" s="62" t="s">
        <v>294</v>
      </c>
      <c r="C21" s="178"/>
      <c r="D21" s="219"/>
      <c r="E21" s="219"/>
      <c r="F21" s="64">
        <v>0</v>
      </c>
      <c r="G21" s="64">
        <v>0</v>
      </c>
      <c r="H21" s="64">
        <v>0</v>
      </c>
    </row>
    <row r="22" spans="1:8" s="122" customFormat="1" ht="21" customHeight="1">
      <c r="A22" s="59"/>
      <c r="B22" s="62" t="s">
        <v>295</v>
      </c>
      <c r="C22" s="178"/>
      <c r="D22" s="219"/>
      <c r="E22" s="219"/>
      <c r="F22" s="64">
        <v>0</v>
      </c>
      <c r="G22" s="64">
        <v>0</v>
      </c>
      <c r="H22" s="64">
        <v>0</v>
      </c>
    </row>
    <row r="23" spans="1:8" s="122" customFormat="1" ht="21" customHeight="1">
      <c r="A23" s="59"/>
      <c r="B23" s="62" t="s">
        <v>296</v>
      </c>
      <c r="C23" s="178"/>
      <c r="D23" s="219"/>
      <c r="E23" s="64">
        <v>0</v>
      </c>
      <c r="F23" s="64">
        <v>0</v>
      </c>
      <c r="G23" s="64">
        <v>0</v>
      </c>
      <c r="H23" s="64">
        <v>0</v>
      </c>
    </row>
    <row r="24" spans="1:8" s="122" customFormat="1" ht="21" customHeight="1">
      <c r="A24" s="66"/>
      <c r="B24" s="67" t="s">
        <v>303</v>
      </c>
      <c r="C24" s="64">
        <v>1</v>
      </c>
      <c r="D24" s="64">
        <v>536</v>
      </c>
      <c r="E24" s="64">
        <v>25048</v>
      </c>
      <c r="F24" s="64">
        <v>0</v>
      </c>
      <c r="G24" s="64">
        <v>0</v>
      </c>
      <c r="H24" s="64">
        <v>0</v>
      </c>
    </row>
    <row r="25" spans="1:8" s="122" customFormat="1" ht="21" customHeight="1">
      <c r="A25" s="69" t="s">
        <v>304</v>
      </c>
      <c r="B25" s="70" t="s">
        <v>305</v>
      </c>
      <c r="C25" s="64">
        <v>115</v>
      </c>
      <c r="D25" s="64">
        <v>5505</v>
      </c>
      <c r="E25" s="219"/>
      <c r="F25" s="64">
        <v>0</v>
      </c>
      <c r="G25" s="64">
        <v>3956</v>
      </c>
      <c r="H25" s="64">
        <v>890</v>
      </c>
    </row>
    <row r="26" spans="1:8" s="122" customFormat="1" ht="21" customHeight="1">
      <c r="A26" s="69" t="s">
        <v>306</v>
      </c>
      <c r="B26" s="70" t="s">
        <v>307</v>
      </c>
      <c r="C26" s="64">
        <v>0</v>
      </c>
      <c r="D26" s="64">
        <v>0</v>
      </c>
      <c r="E26" s="219"/>
      <c r="F26" s="64">
        <v>0</v>
      </c>
      <c r="G26" s="64">
        <v>0</v>
      </c>
      <c r="H26" s="64">
        <v>0</v>
      </c>
    </row>
    <row r="27" spans="1:8" s="122" customFormat="1" ht="21" customHeight="1">
      <c r="A27" s="69" t="s">
        <v>308</v>
      </c>
      <c r="B27" s="70" t="s">
        <v>309</v>
      </c>
      <c r="C27" s="64">
        <v>0</v>
      </c>
      <c r="D27" s="64">
        <v>0</v>
      </c>
      <c r="E27" s="219"/>
      <c r="F27" s="64">
        <v>0</v>
      </c>
      <c r="G27" s="64">
        <v>0</v>
      </c>
      <c r="H27" s="64">
        <v>0</v>
      </c>
    </row>
    <row r="28" spans="1:8" s="133" customFormat="1" ht="21" customHeight="1">
      <c r="A28" s="109"/>
      <c r="B28" s="110"/>
      <c r="C28" s="111"/>
      <c r="D28" s="111"/>
      <c r="E28" s="132"/>
      <c r="F28" s="111"/>
      <c r="G28" s="111"/>
      <c r="H28" s="111"/>
    </row>
    <row r="29" spans="1:8" s="133" customFormat="1" ht="15" customHeight="1" thickBot="1">
      <c r="A29" s="109"/>
      <c r="B29" s="110"/>
      <c r="C29" s="111"/>
      <c r="D29" s="111"/>
      <c r="E29" s="132"/>
      <c r="F29" s="111"/>
      <c r="G29" s="111"/>
      <c r="H29" s="111"/>
    </row>
    <row r="30" spans="1:8" s="119" customFormat="1" ht="32.25" customHeight="1" thickBot="1">
      <c r="A30" s="268" t="s">
        <v>276</v>
      </c>
      <c r="B30" s="268"/>
      <c r="C30" s="268"/>
      <c r="D30" s="268"/>
      <c r="E30" s="268"/>
      <c r="F30" s="268"/>
      <c r="G30" s="268"/>
      <c r="H30" s="108" t="s">
        <v>277</v>
      </c>
    </row>
    <row r="31" spans="1:8" s="119" customFormat="1" ht="27.75" customHeight="1">
      <c r="A31" s="268" t="s">
        <v>16</v>
      </c>
      <c r="B31" s="268"/>
      <c r="C31" s="268"/>
      <c r="D31" s="268"/>
      <c r="E31" s="268"/>
      <c r="F31" s="268"/>
      <c r="G31" s="268"/>
      <c r="H31" s="97"/>
    </row>
    <row r="32" spans="1:8" ht="3" customHeight="1">
      <c r="A32" s="1"/>
      <c r="B32" s="1"/>
      <c r="C32" s="5"/>
      <c r="D32" s="5"/>
      <c r="E32" s="6"/>
      <c r="F32" s="5"/>
      <c r="G32" s="1"/>
      <c r="H32" s="1"/>
    </row>
    <row r="33" spans="1:8" ht="3" customHeight="1">
      <c r="A33" s="7"/>
      <c r="B33" s="1"/>
      <c r="C33" s="5"/>
      <c r="D33" s="5"/>
      <c r="E33" s="6"/>
      <c r="F33" s="5"/>
      <c r="G33" s="1"/>
      <c r="H33" s="1"/>
    </row>
    <row r="34" spans="1:8" s="121" customFormat="1" ht="26.25" customHeight="1">
      <c r="A34" s="276" t="s">
        <v>310</v>
      </c>
      <c r="B34" s="276"/>
      <c r="C34" s="276"/>
      <c r="D34" s="276"/>
      <c r="E34" s="74"/>
      <c r="F34" s="73"/>
      <c r="G34" s="75"/>
      <c r="H34" s="75"/>
    </row>
    <row r="35" spans="1:8" ht="6" customHeight="1">
      <c r="A35" s="7"/>
      <c r="B35" s="1"/>
      <c r="C35" s="5"/>
      <c r="D35" s="5"/>
      <c r="E35" s="6"/>
      <c r="F35" s="5"/>
      <c r="G35" s="1"/>
      <c r="H35" s="1"/>
    </row>
    <row r="36" spans="1:8" s="122" customFormat="1" ht="21" customHeight="1">
      <c r="A36" s="45"/>
      <c r="B36" s="45"/>
      <c r="C36" s="283" t="s">
        <v>279</v>
      </c>
      <c r="D36" s="284"/>
      <c r="E36" s="284"/>
      <c r="F36" s="283" t="s">
        <v>280</v>
      </c>
      <c r="G36" s="284"/>
      <c r="H36" s="284"/>
    </row>
    <row r="37" spans="1:8" s="122" customFormat="1" ht="21" customHeight="1">
      <c r="A37" s="48"/>
      <c r="B37" s="99"/>
      <c r="C37" s="98"/>
      <c r="D37" s="45"/>
      <c r="E37" s="127" t="s">
        <v>275</v>
      </c>
      <c r="F37" s="281" t="s">
        <v>281</v>
      </c>
      <c r="G37" s="283" t="s">
        <v>282</v>
      </c>
      <c r="H37" s="284"/>
    </row>
    <row r="38" spans="1:8" s="122" customFormat="1" ht="22.5">
      <c r="A38" s="51" t="s">
        <v>283</v>
      </c>
      <c r="B38" s="50" t="s">
        <v>284</v>
      </c>
      <c r="C38" s="128" t="s">
        <v>285</v>
      </c>
      <c r="D38" s="129" t="s">
        <v>286</v>
      </c>
      <c r="E38" s="130" t="s">
        <v>287</v>
      </c>
      <c r="F38" s="282"/>
      <c r="G38" s="52" t="s">
        <v>288</v>
      </c>
      <c r="H38" s="53" t="s">
        <v>289</v>
      </c>
    </row>
    <row r="39" spans="1:8" s="122" customFormat="1" ht="21" customHeight="1">
      <c r="A39" s="125" t="s">
        <v>311</v>
      </c>
      <c r="B39" s="114" t="s">
        <v>312</v>
      </c>
      <c r="C39" s="56"/>
      <c r="D39" s="56"/>
      <c r="E39" s="58" t="s">
        <v>292</v>
      </c>
      <c r="F39" s="131" t="s">
        <v>292</v>
      </c>
      <c r="G39" s="58" t="s">
        <v>292</v>
      </c>
      <c r="H39" s="58" t="s">
        <v>292</v>
      </c>
    </row>
    <row r="40" spans="1:8" s="122" customFormat="1" ht="21" customHeight="1">
      <c r="A40" s="59"/>
      <c r="B40" s="60" t="s">
        <v>293</v>
      </c>
      <c r="C40" s="61">
        <v>18404</v>
      </c>
      <c r="D40" s="61">
        <v>1090714</v>
      </c>
      <c r="E40" s="61">
        <v>662050122</v>
      </c>
      <c r="F40" s="61">
        <v>0</v>
      </c>
      <c r="G40" s="61">
        <v>111061</v>
      </c>
      <c r="H40" s="61">
        <v>536954</v>
      </c>
    </row>
    <row r="41" spans="1:8" s="122" customFormat="1" ht="43.5" customHeight="1">
      <c r="A41" s="59"/>
      <c r="B41" s="62" t="s">
        <v>294</v>
      </c>
      <c r="C41" s="178"/>
      <c r="D41" s="178"/>
      <c r="E41" s="219"/>
      <c r="F41" s="64">
        <v>348</v>
      </c>
      <c r="G41" s="64">
        <v>40198</v>
      </c>
      <c r="H41" s="64">
        <v>328549</v>
      </c>
    </row>
    <row r="42" spans="1:8" s="122" customFormat="1" ht="21" customHeight="1">
      <c r="A42" s="59"/>
      <c r="B42" s="62" t="s">
        <v>295</v>
      </c>
      <c r="C42" s="178"/>
      <c r="D42" s="178"/>
      <c r="E42" s="219"/>
      <c r="F42" s="64">
        <v>0</v>
      </c>
      <c r="G42" s="64">
        <v>12393</v>
      </c>
      <c r="H42" s="64">
        <v>125132</v>
      </c>
    </row>
    <row r="43" spans="1:8" s="122" customFormat="1" ht="21" customHeight="1">
      <c r="A43" s="59"/>
      <c r="B43" s="62" t="s">
        <v>296</v>
      </c>
      <c r="C43" s="178"/>
      <c r="D43" s="178"/>
      <c r="E43" s="64">
        <v>24150983</v>
      </c>
      <c r="F43" s="64">
        <v>0</v>
      </c>
      <c r="G43" s="64">
        <v>764</v>
      </c>
      <c r="H43" s="64">
        <v>3360</v>
      </c>
    </row>
    <row r="44" spans="1:8" s="122" customFormat="1" ht="21" customHeight="1">
      <c r="A44" s="66"/>
      <c r="B44" s="67" t="s">
        <v>313</v>
      </c>
      <c r="C44" s="64">
        <v>18404</v>
      </c>
      <c r="D44" s="64">
        <v>1090714</v>
      </c>
      <c r="E44" s="64">
        <v>686201105</v>
      </c>
      <c r="F44" s="64">
        <v>348</v>
      </c>
      <c r="G44" s="64">
        <v>164416</v>
      </c>
      <c r="H44" s="64">
        <v>993995</v>
      </c>
    </row>
    <row r="45" spans="1:8" s="122" customFormat="1" ht="21" customHeight="1">
      <c r="A45" s="72"/>
      <c r="B45" s="67" t="s">
        <v>314</v>
      </c>
      <c r="C45" s="68">
        <f>SUM(C18,C19,C24,C25:C27,C44)</f>
        <v>18741</v>
      </c>
      <c r="D45" s="68">
        <f>SUM(D18,D19,D24,D25:D27,D44)</f>
        <v>1198122</v>
      </c>
      <c r="E45" s="68">
        <f>SUM(E18,E24,E44)</f>
        <v>702533557</v>
      </c>
      <c r="F45" s="68">
        <f>SUM(F18,F19,F24,F25:F27,F44)</f>
        <v>1082</v>
      </c>
      <c r="G45" s="68">
        <f>SUM(G18,G19,G24,G25:G27,G44)</f>
        <v>176557</v>
      </c>
      <c r="H45" s="68">
        <f>SUM(H18,H19,H24,H25:H27,H44)</f>
        <v>1019776</v>
      </c>
    </row>
    <row r="46" spans="1:8" s="122" customFormat="1" ht="11.25">
      <c r="A46" s="46"/>
      <c r="B46" s="46"/>
      <c r="C46" s="46"/>
      <c r="D46" s="46"/>
      <c r="E46" s="46"/>
      <c r="F46" s="46"/>
      <c r="G46" s="46"/>
      <c r="H46" s="46"/>
    </row>
    <row r="47" spans="1:8" s="122" customFormat="1" ht="11.25">
      <c r="A47" s="39"/>
      <c r="B47" s="46"/>
      <c r="C47" s="46"/>
      <c r="D47" s="46"/>
      <c r="E47" s="46"/>
      <c r="F47" s="46"/>
      <c r="G47" s="46"/>
      <c r="H47" s="46"/>
    </row>
    <row r="48" spans="1:8" s="122" customFormat="1" ht="11.25">
      <c r="A48" s="46"/>
      <c r="B48" s="46"/>
      <c r="C48" s="46"/>
      <c r="D48" s="46"/>
      <c r="E48" s="46"/>
      <c r="F48" s="46"/>
      <c r="G48" s="46"/>
      <c r="H48" s="46"/>
    </row>
    <row r="49" spans="1:8" s="122" customFormat="1" ht="11.25">
      <c r="A49" s="46"/>
      <c r="B49" s="46"/>
      <c r="C49" s="46"/>
      <c r="D49" s="46"/>
      <c r="E49" s="46"/>
      <c r="F49" s="46"/>
      <c r="G49" s="46"/>
      <c r="H49" s="46"/>
    </row>
    <row r="50" spans="1:8" s="122" customFormat="1" ht="11.25">
      <c r="A50" s="46"/>
      <c r="B50" s="46"/>
      <c r="C50" s="46"/>
      <c r="D50" s="46"/>
      <c r="E50" s="46"/>
      <c r="F50" s="46"/>
      <c r="G50" s="46"/>
      <c r="H50" s="46"/>
    </row>
    <row r="51" spans="1:8" s="122" customFormat="1" ht="11.25">
      <c r="A51" s="46"/>
      <c r="B51" s="46"/>
      <c r="C51" s="46"/>
      <c r="D51" s="46"/>
      <c r="E51" s="46"/>
      <c r="F51" s="46"/>
      <c r="G51" s="46"/>
      <c r="H51" s="46"/>
    </row>
    <row r="52" spans="1:8" s="122" customFormat="1" ht="11.25">
      <c r="A52" s="46"/>
      <c r="B52" s="46"/>
      <c r="C52" s="46"/>
      <c r="D52" s="46"/>
      <c r="E52" s="46"/>
      <c r="F52" s="46"/>
      <c r="G52" s="46"/>
      <c r="H52" s="46"/>
    </row>
    <row r="53" spans="1:8" s="122" customFormat="1" ht="11.25">
      <c r="A53" s="46"/>
      <c r="B53" s="46"/>
      <c r="C53" s="46"/>
      <c r="D53" s="46"/>
      <c r="E53" s="46"/>
      <c r="F53" s="46"/>
      <c r="G53" s="46"/>
      <c r="H53" s="46"/>
    </row>
    <row r="54" spans="1:8" s="122" customFormat="1" ht="11.25">
      <c r="A54" s="46"/>
      <c r="B54" s="46"/>
      <c r="C54" s="46"/>
      <c r="D54" s="46"/>
      <c r="E54" s="46"/>
      <c r="F54" s="46"/>
      <c r="G54" s="46"/>
      <c r="H54" s="46"/>
    </row>
    <row r="55" spans="1:8" s="122" customFormat="1" ht="11.25">
      <c r="A55" s="46"/>
      <c r="B55" s="46"/>
      <c r="C55" s="46"/>
      <c r="D55" s="46"/>
      <c r="E55" s="46"/>
      <c r="F55" s="46"/>
      <c r="G55" s="46"/>
      <c r="H55" s="46"/>
    </row>
    <row r="56" spans="1:8" s="122" customFormat="1" ht="11.25">
      <c r="A56" s="46"/>
      <c r="B56" s="46"/>
      <c r="C56" s="46"/>
      <c r="D56" s="46"/>
      <c r="E56" s="46"/>
      <c r="F56" s="46"/>
      <c r="G56" s="46"/>
      <c r="H56" s="46"/>
    </row>
    <row r="57" spans="1:8" s="122" customFormat="1" ht="11.25">
      <c r="A57" s="46"/>
      <c r="B57" s="46"/>
      <c r="C57" s="46"/>
      <c r="D57" s="46"/>
      <c r="E57" s="46"/>
      <c r="F57" s="46"/>
      <c r="G57" s="46"/>
      <c r="H57" s="46"/>
    </row>
    <row r="58" spans="1:8" s="122" customFormat="1" ht="11.25">
      <c r="A58" s="46"/>
      <c r="B58" s="46"/>
      <c r="C58" s="46"/>
      <c r="D58" s="46"/>
      <c r="E58" s="46"/>
      <c r="F58" s="46"/>
      <c r="G58" s="46"/>
      <c r="H58" s="46"/>
    </row>
    <row r="59" spans="1:8" s="122" customFormat="1" ht="11.25">
      <c r="A59" s="46"/>
      <c r="B59" s="46"/>
      <c r="C59" s="46"/>
      <c r="D59" s="46"/>
      <c r="E59" s="46"/>
      <c r="F59" s="46"/>
      <c r="G59" s="46"/>
      <c r="H59" s="46"/>
    </row>
    <row r="60" spans="1:8" s="122" customFormat="1" ht="11.25">
      <c r="A60" s="46"/>
      <c r="B60" s="46"/>
      <c r="C60" s="46"/>
      <c r="D60" s="46"/>
      <c r="E60" s="46"/>
      <c r="F60" s="46"/>
      <c r="G60" s="46"/>
      <c r="H60" s="46"/>
    </row>
    <row r="61" spans="1:8" s="122" customFormat="1" ht="11.25">
      <c r="A61" s="46"/>
      <c r="B61" s="46"/>
      <c r="C61" s="46"/>
      <c r="D61" s="46"/>
      <c r="E61" s="46"/>
      <c r="F61" s="46"/>
      <c r="G61" s="46"/>
      <c r="H61" s="46"/>
    </row>
    <row r="62" spans="1:8" s="122" customFormat="1" ht="11.25">
      <c r="A62" s="46"/>
      <c r="B62" s="46"/>
      <c r="C62" s="46"/>
      <c r="D62" s="46"/>
      <c r="E62" s="46"/>
      <c r="F62" s="46"/>
      <c r="G62" s="46"/>
      <c r="H62" s="46"/>
    </row>
    <row r="63" spans="1:8" s="122" customFormat="1" ht="11.25">
      <c r="A63" s="46"/>
      <c r="B63" s="46"/>
      <c r="C63" s="46"/>
      <c r="D63" s="46"/>
      <c r="E63" s="46"/>
      <c r="F63" s="46"/>
      <c r="G63" s="46"/>
      <c r="H63" s="46"/>
    </row>
    <row r="64" spans="1:8" s="122" customFormat="1" ht="11.25">
      <c r="A64" s="46"/>
      <c r="B64" s="46"/>
      <c r="C64" s="46"/>
      <c r="D64" s="46"/>
      <c r="E64" s="46"/>
      <c r="F64" s="46"/>
      <c r="G64" s="46"/>
      <c r="H64" s="46"/>
    </row>
    <row r="65" spans="1:8" s="122" customFormat="1" ht="11.25">
      <c r="A65" s="46"/>
      <c r="B65" s="46"/>
      <c r="C65" s="46"/>
      <c r="D65" s="46"/>
      <c r="E65" s="46"/>
      <c r="F65" s="46"/>
      <c r="G65" s="46"/>
      <c r="H65" s="46"/>
    </row>
    <row r="66" spans="1:8" s="122" customFormat="1" ht="11.25">
      <c r="A66" s="46"/>
      <c r="B66" s="46"/>
      <c r="C66" s="46"/>
      <c r="D66" s="46"/>
      <c r="E66" s="46"/>
      <c r="F66" s="46"/>
      <c r="G66" s="46"/>
      <c r="H66" s="46"/>
    </row>
    <row r="67" spans="1:8" s="122" customFormat="1" ht="11.25">
      <c r="A67" s="46"/>
      <c r="B67" s="46"/>
      <c r="C67" s="46"/>
      <c r="D67" s="46"/>
      <c r="E67" s="46"/>
      <c r="F67" s="46"/>
      <c r="G67" s="46"/>
      <c r="H67" s="46"/>
    </row>
    <row r="68" spans="1:8" s="122" customFormat="1" ht="11.25">
      <c r="A68" s="46"/>
      <c r="B68" s="46"/>
      <c r="C68" s="46"/>
      <c r="D68" s="46"/>
      <c r="E68" s="46"/>
      <c r="F68" s="46"/>
      <c r="G68" s="46"/>
      <c r="H68" s="46"/>
    </row>
    <row r="69" spans="1:8" s="122" customFormat="1" ht="11.25">
      <c r="A69" s="46"/>
      <c r="B69" s="46"/>
      <c r="C69" s="46"/>
      <c r="D69" s="46"/>
      <c r="E69" s="46"/>
      <c r="F69" s="46"/>
      <c r="G69" s="46"/>
      <c r="H69" s="46"/>
    </row>
    <row r="70" spans="1:8" s="122" customFormat="1" ht="11.25">
      <c r="A70" s="46"/>
      <c r="B70" s="46"/>
      <c r="C70" s="46"/>
      <c r="D70" s="46"/>
      <c r="E70" s="46"/>
      <c r="F70" s="46"/>
      <c r="G70" s="46"/>
      <c r="H70" s="46"/>
    </row>
    <row r="71" spans="1:8" s="122" customFormat="1" ht="11.25">
      <c r="A71" s="46"/>
      <c r="B71" s="46"/>
      <c r="C71" s="46"/>
      <c r="D71" s="46"/>
      <c r="E71" s="46"/>
      <c r="F71" s="46"/>
      <c r="G71" s="46"/>
      <c r="H71" s="46"/>
    </row>
    <row r="72" spans="1:8" s="122" customFormat="1" ht="11.25">
      <c r="A72" s="46"/>
      <c r="B72" s="46"/>
      <c r="C72" s="46"/>
      <c r="D72" s="46"/>
      <c r="E72" s="46"/>
      <c r="F72" s="46"/>
      <c r="G72" s="46"/>
      <c r="H72" s="46"/>
    </row>
    <row r="73" spans="1:8" s="122" customFormat="1" ht="11.25">
      <c r="A73" s="46"/>
      <c r="B73" s="46"/>
      <c r="C73" s="46"/>
      <c r="D73" s="46"/>
      <c r="E73" s="46"/>
      <c r="F73" s="46"/>
      <c r="G73" s="46"/>
      <c r="H73" s="46"/>
    </row>
    <row r="74" spans="1:8" s="122" customFormat="1" ht="11.25">
      <c r="A74" s="46"/>
      <c r="B74" s="46"/>
      <c r="C74" s="46"/>
      <c r="D74" s="46"/>
      <c r="E74" s="46"/>
      <c r="F74" s="46"/>
      <c r="G74" s="46"/>
      <c r="H74" s="46"/>
    </row>
    <row r="75" spans="1:8" s="122" customFormat="1" ht="11.25">
      <c r="A75" s="46"/>
      <c r="B75" s="46"/>
      <c r="C75" s="46"/>
      <c r="D75" s="46"/>
      <c r="E75" s="46"/>
      <c r="F75" s="46"/>
      <c r="G75" s="46"/>
      <c r="H75" s="46"/>
    </row>
    <row r="76" spans="1:8" s="122" customFormat="1" ht="11.25">
      <c r="A76" s="46"/>
      <c r="B76" s="46"/>
      <c r="C76" s="46"/>
      <c r="D76" s="46"/>
      <c r="E76" s="46"/>
      <c r="F76" s="46"/>
      <c r="G76" s="46"/>
      <c r="H76" s="46"/>
    </row>
    <row r="77" spans="1:8" s="122" customFormat="1" ht="11.25">
      <c r="A77" s="46"/>
      <c r="B77" s="46"/>
      <c r="C77" s="46"/>
      <c r="D77" s="46"/>
      <c r="E77" s="46"/>
      <c r="F77" s="46"/>
      <c r="G77" s="46"/>
      <c r="H77" s="46"/>
    </row>
    <row r="78" spans="1:8" s="122" customFormat="1" ht="11.25">
      <c r="A78" s="46"/>
      <c r="B78" s="46"/>
      <c r="C78" s="46"/>
      <c r="D78" s="46"/>
      <c r="E78" s="46"/>
      <c r="F78" s="46"/>
      <c r="G78" s="46"/>
      <c r="H78" s="46"/>
    </row>
    <row r="79" spans="1:8" s="122" customFormat="1" ht="11.25">
      <c r="A79" s="46"/>
      <c r="B79" s="46"/>
      <c r="C79" s="46"/>
      <c r="D79" s="46"/>
      <c r="E79" s="46"/>
      <c r="F79" s="46"/>
      <c r="G79" s="46"/>
      <c r="H79" s="46"/>
    </row>
    <row r="80" spans="1:8" s="122" customFormat="1" ht="11.25">
      <c r="A80" s="46"/>
      <c r="B80" s="46"/>
      <c r="C80" s="46"/>
      <c r="D80" s="46"/>
      <c r="E80" s="46"/>
      <c r="F80" s="46"/>
      <c r="G80" s="46"/>
      <c r="H80" s="46"/>
    </row>
    <row r="81" spans="1:8" s="122" customFormat="1" ht="11.25">
      <c r="A81" s="46"/>
      <c r="B81" s="46"/>
      <c r="C81" s="46"/>
      <c r="D81" s="46"/>
      <c r="E81" s="46"/>
      <c r="F81" s="46"/>
      <c r="G81" s="46"/>
      <c r="H81" s="46"/>
    </row>
    <row r="82" spans="1:8" s="122" customFormat="1" ht="11.25">
      <c r="A82" s="46"/>
      <c r="B82" s="46"/>
      <c r="C82" s="46"/>
      <c r="D82" s="46"/>
      <c r="E82" s="46"/>
      <c r="F82" s="46"/>
      <c r="G82" s="46"/>
      <c r="H82" s="46"/>
    </row>
    <row r="83" spans="1:8" s="122" customFormat="1" ht="11.25">
      <c r="A83" s="46"/>
      <c r="B83" s="46"/>
      <c r="C83" s="46"/>
      <c r="D83" s="46"/>
      <c r="E83" s="46"/>
      <c r="F83" s="46"/>
      <c r="G83" s="46"/>
      <c r="H83" s="46"/>
    </row>
    <row r="84" spans="1:8" s="122" customFormat="1" ht="11.25">
      <c r="A84" s="46"/>
      <c r="B84" s="46"/>
      <c r="C84" s="46"/>
      <c r="D84" s="46"/>
      <c r="E84" s="46"/>
      <c r="F84" s="46"/>
      <c r="G84" s="46"/>
      <c r="H84" s="46"/>
    </row>
    <row r="85" spans="1:8" s="122" customFormat="1" ht="11.25">
      <c r="A85" s="46"/>
      <c r="B85" s="46"/>
      <c r="C85" s="46"/>
      <c r="D85" s="46"/>
      <c r="E85" s="46"/>
      <c r="F85" s="46"/>
      <c r="G85" s="46"/>
      <c r="H85" s="46"/>
    </row>
    <row r="86" spans="1:8" s="122" customFormat="1" ht="11.25">
      <c r="A86" s="46"/>
      <c r="B86" s="46"/>
      <c r="C86" s="46"/>
      <c r="D86" s="46"/>
      <c r="E86" s="46"/>
      <c r="F86" s="46"/>
      <c r="G86" s="46"/>
      <c r="H86" s="46"/>
    </row>
    <row r="87" spans="1:8" s="122" customFormat="1" ht="11.25">
      <c r="A87" s="46"/>
      <c r="B87" s="46"/>
      <c r="C87" s="46"/>
      <c r="D87" s="46"/>
      <c r="E87" s="46"/>
      <c r="F87" s="46"/>
      <c r="G87" s="46"/>
      <c r="H87" s="46"/>
    </row>
    <row r="88" spans="1:8" s="122" customFormat="1" ht="11.25">
      <c r="A88" s="46"/>
      <c r="B88" s="46"/>
      <c r="C88" s="46"/>
      <c r="D88" s="46"/>
      <c r="E88" s="46"/>
      <c r="F88" s="46"/>
      <c r="G88" s="46"/>
      <c r="H88" s="46"/>
    </row>
    <row r="89" spans="1:8" s="122" customFormat="1" ht="11.25">
      <c r="A89" s="46"/>
      <c r="B89" s="46"/>
      <c r="C89" s="46"/>
      <c r="D89" s="46"/>
      <c r="E89" s="46"/>
      <c r="F89" s="46"/>
      <c r="G89" s="46"/>
      <c r="H89" s="46"/>
    </row>
    <row r="90" spans="1:8" s="122" customFormat="1" ht="11.25">
      <c r="A90" s="46"/>
      <c r="B90" s="46"/>
      <c r="C90" s="46"/>
      <c r="D90" s="46"/>
      <c r="E90" s="46"/>
      <c r="F90" s="46"/>
      <c r="G90" s="46"/>
      <c r="H90" s="46"/>
    </row>
    <row r="91" spans="1:8" s="122" customFormat="1" ht="11.25">
      <c r="A91" s="46"/>
      <c r="B91" s="46"/>
      <c r="C91" s="46"/>
      <c r="D91" s="46"/>
      <c r="E91" s="46"/>
      <c r="F91" s="46"/>
      <c r="G91" s="46"/>
      <c r="H91" s="46"/>
    </row>
    <row r="92" spans="1:8" s="122" customFormat="1" ht="11.25">
      <c r="A92" s="46"/>
      <c r="B92" s="46"/>
      <c r="C92" s="46"/>
      <c r="D92" s="46"/>
      <c r="E92" s="46"/>
      <c r="F92" s="46"/>
      <c r="G92" s="46"/>
      <c r="H92" s="46"/>
    </row>
    <row r="93" spans="1:8" s="122" customFormat="1" ht="11.25">
      <c r="A93" s="46"/>
      <c r="B93" s="46"/>
      <c r="C93" s="46"/>
      <c r="D93" s="46"/>
      <c r="E93" s="46"/>
      <c r="F93" s="46"/>
      <c r="G93" s="46"/>
      <c r="H93" s="46"/>
    </row>
    <row r="94" spans="1:8" s="122" customFormat="1" ht="11.25">
      <c r="A94" s="46"/>
      <c r="B94" s="46"/>
      <c r="C94" s="46"/>
      <c r="D94" s="46"/>
      <c r="E94" s="46"/>
      <c r="F94" s="46"/>
      <c r="G94" s="46"/>
      <c r="H94" s="46"/>
    </row>
    <row r="95" spans="1:8" s="122" customFormat="1" ht="11.25">
      <c r="A95" s="46"/>
      <c r="B95" s="46"/>
      <c r="C95" s="46"/>
      <c r="D95" s="46"/>
      <c r="E95" s="46"/>
      <c r="F95" s="46"/>
      <c r="G95" s="46"/>
      <c r="H95" s="46"/>
    </row>
    <row r="96" spans="1:8" s="122" customFormat="1" ht="11.25">
      <c r="A96" s="46"/>
      <c r="B96" s="46"/>
      <c r="C96" s="46"/>
      <c r="D96" s="46"/>
      <c r="E96" s="46"/>
      <c r="F96" s="46"/>
      <c r="G96" s="46"/>
      <c r="H96" s="46"/>
    </row>
  </sheetData>
  <sheetProtection/>
  <mergeCells count="14">
    <mergeCell ref="A34:D34"/>
    <mergeCell ref="C36:E36"/>
    <mergeCell ref="F36:H36"/>
    <mergeCell ref="F37:F38"/>
    <mergeCell ref="G37:H37"/>
    <mergeCell ref="A30:G30"/>
    <mergeCell ref="A31:G31"/>
    <mergeCell ref="F10:F11"/>
    <mergeCell ref="G10:H10"/>
    <mergeCell ref="C9:E9"/>
    <mergeCell ref="F9:H9"/>
    <mergeCell ref="A7:C7"/>
    <mergeCell ref="A3:G3"/>
    <mergeCell ref="A4:G4"/>
  </mergeCells>
  <dataValidations count="2">
    <dataValidation operator="equal" allowBlank="1" showInputMessage="1" showErrorMessage="1" sqref="F32:F35 F5:F8"/>
    <dataValidation type="whole" allowBlank="1" showInputMessage="1" showErrorMessage="1" errorTitle="No Decimal" error="No Decimal is allowed" sqref="E41:E42 C41:D43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r:id="rId1"/>
  <rowBreaks count="1" manualBreakCount="1">
    <brk id="28"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18" customFormat="1" ht="3" customHeight="1">
      <c r="A1" s="117"/>
      <c r="B1" s="117"/>
      <c r="C1" s="117"/>
      <c r="D1" s="117"/>
      <c r="E1" s="117"/>
      <c r="F1" s="117"/>
      <c r="G1" s="94"/>
    </row>
    <row r="2" spans="1:7" ht="3" customHeight="1" thickBot="1">
      <c r="A2" s="285"/>
      <c r="B2" s="285"/>
      <c r="C2" s="285"/>
      <c r="D2" s="285"/>
      <c r="E2" s="285"/>
      <c r="F2" s="285"/>
      <c r="G2" s="285"/>
    </row>
    <row r="3" spans="1:7" s="119" customFormat="1" ht="25.5" customHeight="1" thickBot="1">
      <c r="A3" s="268" t="s">
        <v>156</v>
      </c>
      <c r="B3" s="268"/>
      <c r="C3" s="268"/>
      <c r="D3" s="268"/>
      <c r="E3" s="268"/>
      <c r="F3" s="268"/>
      <c r="G3" s="108" t="s">
        <v>318</v>
      </c>
    </row>
    <row r="4" spans="1:7" s="119" customFormat="1" ht="25.5" customHeight="1">
      <c r="A4" s="268" t="s">
        <v>16</v>
      </c>
      <c r="B4" s="268"/>
      <c r="C4" s="268"/>
      <c r="D4" s="268"/>
      <c r="E4" s="268"/>
      <c r="F4" s="268"/>
      <c r="G4" s="97"/>
    </row>
    <row r="5" spans="1:7" ht="3" customHeight="1">
      <c r="A5" s="2"/>
      <c r="B5" s="1"/>
      <c r="C5" s="5"/>
      <c r="D5" s="120"/>
      <c r="E5" s="4"/>
      <c r="F5" s="120"/>
      <c r="G5" s="1"/>
    </row>
    <row r="6" spans="1:7" ht="3" customHeight="1">
      <c r="A6" s="1"/>
      <c r="B6" s="1"/>
      <c r="C6" s="5"/>
      <c r="D6" s="5"/>
      <c r="E6" s="134"/>
      <c r="F6" s="5"/>
      <c r="G6" s="1"/>
    </row>
    <row r="7" spans="1:7" ht="3" customHeight="1">
      <c r="A7" s="7"/>
      <c r="B7" s="1"/>
      <c r="C7" s="5"/>
      <c r="D7" s="5"/>
      <c r="E7" s="6"/>
      <c r="F7" s="5"/>
      <c r="G7" s="1"/>
    </row>
    <row r="8" spans="1:7" ht="22.5" customHeight="1">
      <c r="A8" s="276" t="s">
        <v>319</v>
      </c>
      <c r="B8" s="276"/>
      <c r="C8" s="276"/>
      <c r="D8" s="5"/>
      <c r="E8" s="6"/>
      <c r="F8" s="5"/>
      <c r="G8" s="1"/>
    </row>
    <row r="9" spans="1:7" ht="16.5">
      <c r="A9" s="7"/>
      <c r="B9" s="1"/>
      <c r="C9" s="5"/>
      <c r="D9" s="5"/>
      <c r="E9" s="6"/>
      <c r="F9" s="5"/>
      <c r="G9" s="1"/>
    </row>
    <row r="10" spans="1:7" s="122" customFormat="1" ht="21" customHeight="1">
      <c r="A10" s="45"/>
      <c r="B10" s="45"/>
      <c r="C10" s="283" t="s">
        <v>240</v>
      </c>
      <c r="D10" s="284"/>
      <c r="E10" s="284"/>
      <c r="F10" s="274" t="s">
        <v>320</v>
      </c>
      <c r="G10" s="286"/>
    </row>
    <row r="11" spans="1:7" s="122" customFormat="1" ht="39.75" customHeight="1">
      <c r="A11" s="51" t="s">
        <v>244</v>
      </c>
      <c r="B11" s="51" t="s">
        <v>245</v>
      </c>
      <c r="C11" s="53" t="s">
        <v>321</v>
      </c>
      <c r="D11" s="53" t="s">
        <v>322</v>
      </c>
      <c r="E11" s="53" t="s">
        <v>323</v>
      </c>
      <c r="F11" s="53" t="s">
        <v>324</v>
      </c>
      <c r="G11" s="53" t="s">
        <v>325</v>
      </c>
    </row>
    <row r="12" spans="1:7" s="122" customFormat="1" ht="21" customHeight="1">
      <c r="A12" s="125" t="s">
        <v>315</v>
      </c>
      <c r="B12" s="114" t="s">
        <v>326</v>
      </c>
      <c r="C12" s="63"/>
      <c r="D12" s="58" t="s">
        <v>327</v>
      </c>
      <c r="E12" s="58" t="s">
        <v>225</v>
      </c>
      <c r="F12" s="58" t="s">
        <v>225</v>
      </c>
      <c r="G12" s="58" t="s">
        <v>225</v>
      </c>
    </row>
    <row r="13" spans="1:7" s="122" customFormat="1" ht="21" customHeight="1">
      <c r="A13" s="59"/>
      <c r="B13" s="135" t="s">
        <v>328</v>
      </c>
      <c r="C13" s="63"/>
      <c r="D13" s="228">
        <v>518803</v>
      </c>
      <c r="E13" s="228">
        <v>39520664</v>
      </c>
      <c r="F13" s="228">
        <v>4371273</v>
      </c>
      <c r="G13" s="228">
        <v>1958867</v>
      </c>
    </row>
    <row r="14" spans="1:7" s="122" customFormat="1" ht="21" customHeight="1">
      <c r="A14" s="59"/>
      <c r="B14" s="65" t="s">
        <v>329</v>
      </c>
      <c r="C14" s="63"/>
      <c r="D14" s="228">
        <v>4186417</v>
      </c>
      <c r="E14" s="228">
        <v>40465552</v>
      </c>
      <c r="F14" s="228">
        <v>118840</v>
      </c>
      <c r="G14" s="228">
        <v>1318853</v>
      </c>
    </row>
    <row r="15" spans="1:7" s="122" customFormat="1" ht="21" customHeight="1">
      <c r="A15" s="66"/>
      <c r="B15" s="67" t="s">
        <v>330</v>
      </c>
      <c r="C15" s="63"/>
      <c r="D15" s="228">
        <v>4705220</v>
      </c>
      <c r="E15" s="228">
        <v>79986216</v>
      </c>
      <c r="F15" s="228">
        <v>4490113</v>
      </c>
      <c r="G15" s="228">
        <v>3277720</v>
      </c>
    </row>
    <row r="16" spans="1:7" s="122" customFormat="1" ht="43.5" customHeight="1">
      <c r="A16" s="71" t="s">
        <v>316</v>
      </c>
      <c r="B16" s="70" t="s">
        <v>331</v>
      </c>
      <c r="C16" s="63"/>
      <c r="D16" s="228">
        <v>0</v>
      </c>
      <c r="E16" s="228">
        <v>0</v>
      </c>
      <c r="F16" s="228">
        <v>0</v>
      </c>
      <c r="G16" s="228">
        <v>0</v>
      </c>
    </row>
    <row r="17" spans="1:7" s="122" customFormat="1" ht="21" customHeight="1">
      <c r="A17" s="59"/>
      <c r="B17" s="65" t="s">
        <v>332</v>
      </c>
      <c r="C17" s="63"/>
      <c r="D17" s="228">
        <v>582186</v>
      </c>
      <c r="E17" s="228">
        <v>12916658</v>
      </c>
      <c r="F17" s="228">
        <v>54440</v>
      </c>
      <c r="G17" s="228">
        <v>404068</v>
      </c>
    </row>
    <row r="18" spans="1:7" s="122" customFormat="1" ht="21" customHeight="1">
      <c r="A18" s="66"/>
      <c r="B18" s="67" t="s">
        <v>333</v>
      </c>
      <c r="C18" s="63"/>
      <c r="D18" s="228">
        <v>582186</v>
      </c>
      <c r="E18" s="228">
        <v>12916658</v>
      </c>
      <c r="F18" s="228">
        <v>54440</v>
      </c>
      <c r="G18" s="228">
        <v>404068</v>
      </c>
    </row>
    <row r="19" spans="1:7" s="122" customFormat="1" ht="21" customHeight="1">
      <c r="A19" s="103"/>
      <c r="B19" s="70" t="s">
        <v>274</v>
      </c>
      <c r="C19" s="228">
        <v>323613</v>
      </c>
      <c r="D19" s="68">
        <f>D15+D18</f>
        <v>5287406</v>
      </c>
      <c r="E19" s="68">
        <f>E15+E18</f>
        <v>92902874</v>
      </c>
      <c r="F19" s="68">
        <f>F15+F18</f>
        <v>4544553</v>
      </c>
      <c r="G19" s="68">
        <f>G15+G18</f>
        <v>3681788</v>
      </c>
    </row>
    <row r="21" ht="16.5">
      <c r="A21" s="9"/>
    </row>
  </sheetData>
  <sheetProtection/>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8" customFormat="1" ht="3" customHeight="1">
      <c r="A1" s="117"/>
      <c r="B1" s="117"/>
      <c r="C1" s="117"/>
      <c r="D1" s="117"/>
      <c r="E1" s="117"/>
      <c r="F1" s="117"/>
      <c r="G1" s="117"/>
      <c r="H1" s="94"/>
    </row>
    <row r="2" spans="1:8" ht="3" customHeight="1" thickBot="1">
      <c r="A2" s="285"/>
      <c r="B2" s="285"/>
      <c r="C2" s="285"/>
      <c r="D2" s="285"/>
      <c r="E2" s="285"/>
      <c r="F2" s="285"/>
      <c r="G2" s="285"/>
      <c r="H2" s="285"/>
    </row>
    <row r="3" spans="1:8" s="119" customFormat="1" ht="25.5" customHeight="1" thickBot="1">
      <c r="A3" s="268" t="s">
        <v>334</v>
      </c>
      <c r="B3" s="268"/>
      <c r="C3" s="268"/>
      <c r="D3" s="268"/>
      <c r="E3" s="268"/>
      <c r="F3" s="268"/>
      <c r="G3" s="268"/>
      <c r="H3" s="108" t="s">
        <v>335</v>
      </c>
    </row>
    <row r="4" spans="1:8" s="119" customFormat="1" ht="25.5" customHeight="1">
      <c r="A4" s="268" t="s">
        <v>16</v>
      </c>
      <c r="B4" s="268"/>
      <c r="C4" s="268"/>
      <c r="D4" s="268"/>
      <c r="E4" s="268"/>
      <c r="F4" s="268"/>
      <c r="G4" s="268"/>
      <c r="H4" s="97"/>
    </row>
    <row r="5" spans="1:8" ht="3" customHeight="1">
      <c r="A5" s="2"/>
      <c r="B5" s="1"/>
      <c r="C5" s="5"/>
      <c r="D5" s="120"/>
      <c r="E5" s="4"/>
      <c r="F5" s="120"/>
      <c r="G5" s="1"/>
      <c r="H5" s="1"/>
    </row>
    <row r="6" spans="1:8" ht="3" customHeight="1">
      <c r="A6" s="1"/>
      <c r="B6" s="1"/>
      <c r="C6" s="5"/>
      <c r="D6" s="5"/>
      <c r="E6" s="6"/>
      <c r="F6" s="5"/>
      <c r="G6" s="1"/>
      <c r="H6" s="1"/>
    </row>
    <row r="7" spans="1:8" ht="3" customHeight="1">
      <c r="A7" s="7"/>
      <c r="B7" s="1"/>
      <c r="C7" s="5"/>
      <c r="D7" s="5"/>
      <c r="E7" s="6"/>
      <c r="F7" s="5"/>
      <c r="G7" s="1"/>
      <c r="H7" s="1"/>
    </row>
    <row r="8" spans="1:8" s="121" customFormat="1" ht="22.5" customHeight="1">
      <c r="A8" s="276" t="s">
        <v>336</v>
      </c>
      <c r="B8" s="276"/>
      <c r="C8" s="276"/>
      <c r="D8" s="276"/>
      <c r="E8" s="74"/>
      <c r="F8" s="73"/>
      <c r="G8" s="75"/>
      <c r="H8" s="75"/>
    </row>
    <row r="9" spans="1:8" ht="6" customHeight="1">
      <c r="A9" s="7"/>
      <c r="B9" s="1"/>
      <c r="C9" s="5"/>
      <c r="D9" s="5"/>
      <c r="E9" s="6"/>
      <c r="F9" s="5"/>
      <c r="G9" s="1"/>
      <c r="H9" s="1"/>
    </row>
    <row r="10" spans="1:8" s="122" customFormat="1" ht="21" customHeight="1">
      <c r="A10" s="45"/>
      <c r="B10" s="45"/>
      <c r="C10" s="287" t="s">
        <v>337</v>
      </c>
      <c r="D10" s="288"/>
      <c r="E10" s="288"/>
      <c r="F10" s="289"/>
      <c r="G10" s="287" t="s">
        <v>338</v>
      </c>
      <c r="H10" s="289"/>
    </row>
    <row r="11" spans="1:8" s="122" customFormat="1" ht="57" customHeight="1">
      <c r="A11" s="51" t="s">
        <v>339</v>
      </c>
      <c r="B11" s="51" t="s">
        <v>340</v>
      </c>
      <c r="C11" s="136" t="s">
        <v>341</v>
      </c>
      <c r="D11" s="136" t="s">
        <v>342</v>
      </c>
      <c r="E11" s="136" t="s">
        <v>343</v>
      </c>
      <c r="F11" s="136" t="s">
        <v>344</v>
      </c>
      <c r="G11" s="136" t="s">
        <v>345</v>
      </c>
      <c r="H11" s="136" t="s">
        <v>346</v>
      </c>
    </row>
    <row r="12" spans="1:8" s="122" customFormat="1" ht="21" customHeight="1">
      <c r="A12" s="49"/>
      <c r="B12" s="137"/>
      <c r="C12" s="56"/>
      <c r="D12" s="56"/>
      <c r="E12" s="125"/>
      <c r="F12" s="125"/>
      <c r="G12" s="58" t="s">
        <v>347</v>
      </c>
      <c r="H12" s="58" t="s">
        <v>347</v>
      </c>
    </row>
    <row r="13" spans="1:8" s="122" customFormat="1" ht="21" customHeight="1">
      <c r="A13" s="138" t="s">
        <v>348</v>
      </c>
      <c r="B13" s="139" t="s">
        <v>349</v>
      </c>
      <c r="C13" s="230">
        <v>34957</v>
      </c>
      <c r="D13" s="230">
        <v>24203</v>
      </c>
      <c r="E13" s="230">
        <v>89555</v>
      </c>
      <c r="F13" s="230">
        <v>85221</v>
      </c>
      <c r="G13" s="230">
        <v>3826018</v>
      </c>
      <c r="H13" s="230">
        <v>22949333</v>
      </c>
    </row>
    <row r="14" spans="1:8" s="122" customFormat="1" ht="21" customHeight="1">
      <c r="A14" s="59"/>
      <c r="B14" s="135" t="s">
        <v>350</v>
      </c>
      <c r="C14" s="230">
        <v>256</v>
      </c>
      <c r="D14" s="230">
        <v>74</v>
      </c>
      <c r="E14" s="230">
        <v>148</v>
      </c>
      <c r="F14" s="230">
        <v>59</v>
      </c>
      <c r="G14" s="230">
        <v>30932</v>
      </c>
      <c r="H14" s="230">
        <v>17562</v>
      </c>
    </row>
    <row r="15" spans="1:8" s="122" customFormat="1" ht="21" customHeight="1">
      <c r="A15" s="66"/>
      <c r="B15" s="67" t="s">
        <v>351</v>
      </c>
      <c r="C15" s="230">
        <v>35213</v>
      </c>
      <c r="D15" s="230">
        <v>24277</v>
      </c>
      <c r="E15" s="230">
        <v>89703</v>
      </c>
      <c r="F15" s="230">
        <v>85280</v>
      </c>
      <c r="G15" s="230">
        <v>3856950</v>
      </c>
      <c r="H15" s="230">
        <v>22966895</v>
      </c>
    </row>
    <row r="16" spans="1:8" s="122" customFormat="1" ht="21" customHeight="1">
      <c r="A16" s="69" t="s">
        <v>352</v>
      </c>
      <c r="B16" s="70" t="s">
        <v>353</v>
      </c>
      <c r="C16" s="230">
        <v>0</v>
      </c>
      <c r="D16" s="230">
        <v>0</v>
      </c>
      <c r="E16" s="230">
        <v>42</v>
      </c>
      <c r="F16" s="230">
        <v>44</v>
      </c>
      <c r="G16" s="230">
        <v>1425</v>
      </c>
      <c r="H16" s="230">
        <v>14328</v>
      </c>
    </row>
    <row r="17" spans="1:8" s="122" customFormat="1" ht="21" customHeight="1">
      <c r="A17" s="69" t="s">
        <v>354</v>
      </c>
      <c r="B17" s="70" t="s">
        <v>355</v>
      </c>
      <c r="C17" s="230">
        <v>6607</v>
      </c>
      <c r="D17" s="230">
        <v>4036</v>
      </c>
      <c r="E17" s="230">
        <v>58761</v>
      </c>
      <c r="F17" s="230">
        <v>1832</v>
      </c>
      <c r="G17" s="230">
        <v>17451674</v>
      </c>
      <c r="H17" s="230">
        <v>1178386</v>
      </c>
    </row>
    <row r="18" spans="1:8" s="122" customFormat="1" ht="21" customHeight="1">
      <c r="A18" s="69" t="s">
        <v>356</v>
      </c>
      <c r="B18" s="70" t="s">
        <v>357</v>
      </c>
      <c r="C18" s="230">
        <v>1030</v>
      </c>
      <c r="D18" s="230">
        <v>169</v>
      </c>
      <c r="E18" s="230">
        <v>5060</v>
      </c>
      <c r="F18" s="230">
        <v>868</v>
      </c>
      <c r="G18" s="230">
        <v>88349</v>
      </c>
      <c r="H18" s="230">
        <v>73059</v>
      </c>
    </row>
    <row r="19" spans="1:8" s="122" customFormat="1" ht="21" customHeight="1">
      <c r="A19" s="69" t="s">
        <v>358</v>
      </c>
      <c r="B19" s="70" t="s">
        <v>359</v>
      </c>
      <c r="C19" s="230">
        <v>0</v>
      </c>
      <c r="D19" s="230">
        <v>0</v>
      </c>
      <c r="E19" s="230">
        <v>0</v>
      </c>
      <c r="F19" s="230">
        <v>0</v>
      </c>
      <c r="G19" s="230">
        <v>0</v>
      </c>
      <c r="H19" s="230">
        <v>0</v>
      </c>
    </row>
    <row r="20" spans="1:8" s="122" customFormat="1" ht="21" customHeight="1">
      <c r="A20" s="69" t="s">
        <v>360</v>
      </c>
      <c r="B20" s="70" t="s">
        <v>361</v>
      </c>
      <c r="C20" s="230">
        <v>0</v>
      </c>
      <c r="D20" s="230">
        <v>0</v>
      </c>
      <c r="E20" s="230">
        <v>0</v>
      </c>
      <c r="F20" s="230">
        <v>0</v>
      </c>
      <c r="G20" s="230">
        <v>0</v>
      </c>
      <c r="H20" s="230">
        <v>0</v>
      </c>
    </row>
    <row r="21" spans="1:8" s="122" customFormat="1" ht="21" customHeight="1">
      <c r="A21" s="72"/>
      <c r="B21" s="67" t="s">
        <v>362</v>
      </c>
      <c r="C21" s="68">
        <f aca="true" t="shared" si="0" ref="C21:H21">C15+C16+C17+C18+C19+C20</f>
        <v>42850</v>
      </c>
      <c r="D21" s="68">
        <f t="shared" si="0"/>
        <v>28482</v>
      </c>
      <c r="E21" s="68">
        <f t="shared" si="0"/>
        <v>153566</v>
      </c>
      <c r="F21" s="68">
        <f t="shared" si="0"/>
        <v>88024</v>
      </c>
      <c r="G21" s="68">
        <f t="shared" si="0"/>
        <v>21398398</v>
      </c>
      <c r="H21" s="68">
        <f t="shared" si="0"/>
        <v>24232668</v>
      </c>
    </row>
    <row r="23" spans="1:8" ht="16.5">
      <c r="A23" s="9"/>
      <c r="H23" s="126"/>
    </row>
    <row r="25" ht="16.5">
      <c r="H25" s="12"/>
    </row>
  </sheetData>
  <sheetProtection/>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00390625" defaultRowHeight="16.5"/>
  <cols>
    <col min="1" max="1" width="6.125" style="8" customWidth="1"/>
    <col min="2" max="2" width="39.00390625" style="8" customWidth="1"/>
    <col min="3" max="5" width="20.625" style="8" customWidth="1"/>
  </cols>
  <sheetData>
    <row r="1" spans="1:5" s="118" customFormat="1" ht="3" customHeight="1">
      <c r="A1" s="117"/>
      <c r="B1" s="117"/>
      <c r="C1" s="117"/>
      <c r="D1" s="117"/>
      <c r="E1" s="94"/>
    </row>
    <row r="2" spans="1:5" ht="3" customHeight="1" thickBot="1">
      <c r="A2" s="285"/>
      <c r="B2" s="285"/>
      <c r="C2" s="285"/>
      <c r="D2" s="285"/>
      <c r="E2" s="285"/>
    </row>
    <row r="3" spans="1:5" s="119" customFormat="1" ht="25.5" customHeight="1" thickBot="1">
      <c r="A3" s="268" t="s">
        <v>156</v>
      </c>
      <c r="B3" s="268"/>
      <c r="C3" s="268"/>
      <c r="D3" s="268"/>
      <c r="E3" s="108" t="s">
        <v>363</v>
      </c>
    </row>
    <row r="4" spans="1:5" s="119" customFormat="1" ht="25.5" customHeight="1">
      <c r="A4" s="268" t="s">
        <v>16</v>
      </c>
      <c r="B4" s="268"/>
      <c r="C4" s="268"/>
      <c r="D4" s="268"/>
      <c r="E4" s="97"/>
    </row>
    <row r="5" spans="1:5" ht="3" customHeight="1">
      <c r="A5" s="2"/>
      <c r="B5" s="1"/>
      <c r="C5" s="5"/>
      <c r="D5" s="120"/>
      <c r="E5" s="4"/>
    </row>
    <row r="6" spans="1:5" ht="3" customHeight="1">
      <c r="A6" s="1"/>
      <c r="B6" s="1"/>
      <c r="C6" s="5"/>
      <c r="D6" s="1"/>
      <c r="E6" s="1"/>
    </row>
    <row r="7" spans="1:5" ht="3" customHeight="1">
      <c r="A7" s="7"/>
      <c r="B7" s="1"/>
      <c r="C7" s="5"/>
      <c r="D7" s="1"/>
      <c r="E7" s="1"/>
    </row>
    <row r="8" spans="1:5" s="121" customFormat="1" ht="22.5" customHeight="1">
      <c r="A8" s="276" t="s">
        <v>364</v>
      </c>
      <c r="B8" s="276"/>
      <c r="C8" s="73"/>
      <c r="D8" s="75"/>
      <c r="E8" s="75"/>
    </row>
    <row r="9" spans="1:5" ht="16.5">
      <c r="A9" s="7"/>
      <c r="B9" s="1"/>
      <c r="C9" s="5"/>
      <c r="D9" s="1"/>
      <c r="E9" s="1"/>
    </row>
    <row r="10" spans="1:5" s="122" customFormat="1" ht="21" customHeight="1">
      <c r="A10" s="140"/>
      <c r="B10" s="45"/>
      <c r="C10" s="141"/>
      <c r="D10" s="290" t="s">
        <v>365</v>
      </c>
      <c r="E10" s="291"/>
    </row>
    <row r="11" spans="1:5" s="122" customFormat="1" ht="33" customHeight="1">
      <c r="A11" s="50" t="s">
        <v>244</v>
      </c>
      <c r="B11" s="51" t="s">
        <v>245</v>
      </c>
      <c r="C11" s="142" t="s">
        <v>366</v>
      </c>
      <c r="D11" s="143" t="s">
        <v>367</v>
      </c>
      <c r="E11" s="136" t="s">
        <v>368</v>
      </c>
    </row>
    <row r="12" spans="1:5" s="122" customFormat="1" ht="21" customHeight="1">
      <c r="A12" s="144"/>
      <c r="B12" s="137"/>
      <c r="C12" s="56"/>
      <c r="D12" s="58" t="s">
        <v>369</v>
      </c>
      <c r="E12" s="58" t="s">
        <v>369</v>
      </c>
    </row>
    <row r="13" spans="1:5" s="122" customFormat="1" ht="21" customHeight="1">
      <c r="A13" s="138" t="s">
        <v>370</v>
      </c>
      <c r="B13" s="139" t="s">
        <v>371</v>
      </c>
      <c r="C13" s="226">
        <v>47</v>
      </c>
      <c r="D13" s="226">
        <v>781</v>
      </c>
      <c r="E13" s="226">
        <v>20344</v>
      </c>
    </row>
    <row r="14" spans="1:5" s="122" customFormat="1" ht="21" customHeight="1">
      <c r="A14" s="101"/>
      <c r="B14" s="135" t="s">
        <v>372</v>
      </c>
      <c r="C14" s="226">
        <v>0</v>
      </c>
      <c r="D14" s="226">
        <v>0</v>
      </c>
      <c r="E14" s="226">
        <v>0</v>
      </c>
    </row>
    <row r="15" spans="1:5" s="122" customFormat="1" ht="21" customHeight="1">
      <c r="A15" s="124"/>
      <c r="B15" s="67" t="s">
        <v>373</v>
      </c>
      <c r="C15" s="226">
        <v>47</v>
      </c>
      <c r="D15" s="226">
        <v>781</v>
      </c>
      <c r="E15" s="226">
        <v>20344</v>
      </c>
    </row>
    <row r="16" spans="1:5" s="122" customFormat="1" ht="21" customHeight="1">
      <c r="A16" s="69" t="s">
        <v>374</v>
      </c>
      <c r="B16" s="70" t="s">
        <v>375</v>
      </c>
      <c r="C16" s="226">
        <v>0</v>
      </c>
      <c r="D16" s="226">
        <v>0</v>
      </c>
      <c r="E16" s="226">
        <v>0</v>
      </c>
    </row>
    <row r="17" spans="1:5" s="122" customFormat="1" ht="21" customHeight="1">
      <c r="A17" s="69" t="s">
        <v>376</v>
      </c>
      <c r="B17" s="70" t="s">
        <v>377</v>
      </c>
      <c r="C17" s="226">
        <v>0</v>
      </c>
      <c r="D17" s="226">
        <v>673</v>
      </c>
      <c r="E17" s="226">
        <v>0</v>
      </c>
    </row>
    <row r="18" spans="1:5" s="122" customFormat="1" ht="21" customHeight="1">
      <c r="A18" s="69" t="s">
        <v>378</v>
      </c>
      <c r="B18" s="70" t="s">
        <v>379</v>
      </c>
      <c r="C18" s="226">
        <v>46</v>
      </c>
      <c r="D18" s="226">
        <v>0</v>
      </c>
      <c r="E18" s="226">
        <v>5819</v>
      </c>
    </row>
    <row r="19" spans="1:5" s="122" customFormat="1" ht="21" customHeight="1">
      <c r="A19" s="69" t="s">
        <v>380</v>
      </c>
      <c r="B19" s="70" t="s">
        <v>381</v>
      </c>
      <c r="C19" s="226">
        <v>0</v>
      </c>
      <c r="D19" s="226">
        <v>0</v>
      </c>
      <c r="E19" s="226">
        <v>0</v>
      </c>
    </row>
    <row r="20" spans="1:5" s="122" customFormat="1" ht="21" customHeight="1">
      <c r="A20" s="69" t="s">
        <v>382</v>
      </c>
      <c r="B20" s="70" t="s">
        <v>383</v>
      </c>
      <c r="C20" s="226">
        <v>0</v>
      </c>
      <c r="D20" s="226">
        <v>0</v>
      </c>
      <c r="E20" s="226">
        <v>0</v>
      </c>
    </row>
    <row r="21" spans="1:5" s="122" customFormat="1" ht="21" customHeight="1">
      <c r="A21" s="69" t="s">
        <v>384</v>
      </c>
      <c r="B21" s="70" t="s">
        <v>385</v>
      </c>
      <c r="C21" s="226">
        <v>8247</v>
      </c>
      <c r="D21" s="226">
        <v>3871850</v>
      </c>
      <c r="E21" s="226">
        <v>2755481</v>
      </c>
    </row>
    <row r="22" spans="1:5" s="122" customFormat="1" ht="21" customHeight="1">
      <c r="A22" s="69" t="s">
        <v>386</v>
      </c>
      <c r="B22" s="70" t="s">
        <v>387</v>
      </c>
      <c r="C22" s="226">
        <v>1494</v>
      </c>
      <c r="D22" s="226">
        <v>8281</v>
      </c>
      <c r="E22" s="226">
        <v>641363</v>
      </c>
    </row>
    <row r="23" spans="1:5" s="122" customFormat="1" ht="21" customHeight="1">
      <c r="A23" s="72"/>
      <c r="B23" s="67" t="s">
        <v>388</v>
      </c>
      <c r="C23" s="145">
        <f>C15+C16+C17+C18+C19+C20+C21+C22</f>
        <v>9834</v>
      </c>
      <c r="D23" s="145">
        <f>D15+D16+D17+D18+D19+D20+D21+D22</f>
        <v>3881585</v>
      </c>
      <c r="E23" s="145">
        <f>E15+E16+E17+E18+E19+E20+E21+E22</f>
        <v>3423007</v>
      </c>
    </row>
    <row r="25" spans="1:5" ht="16.5">
      <c r="A25" s="9"/>
      <c r="E25" s="126"/>
    </row>
  </sheetData>
  <sheetProtection/>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18" customFormat="1" ht="3" customHeight="1">
      <c r="A1" s="117"/>
      <c r="B1" s="117"/>
      <c r="C1" s="117"/>
      <c r="D1" s="117"/>
      <c r="E1" s="117"/>
      <c r="F1" s="94"/>
    </row>
    <row r="2" spans="1:6" ht="3" customHeight="1" thickBot="1">
      <c r="A2" s="285"/>
      <c r="B2" s="285"/>
      <c r="C2" s="285"/>
      <c r="D2" s="285"/>
      <c r="E2" s="285"/>
      <c r="F2" s="285"/>
    </row>
    <row r="3" spans="1:6" s="119" customFormat="1" ht="25.5" customHeight="1" thickBot="1">
      <c r="A3" s="268" t="s">
        <v>156</v>
      </c>
      <c r="B3" s="268"/>
      <c r="C3" s="268"/>
      <c r="D3" s="268"/>
      <c r="E3" s="268"/>
      <c r="F3" s="108" t="s">
        <v>389</v>
      </c>
    </row>
    <row r="4" spans="1:6" s="119" customFormat="1" ht="25.5" customHeight="1">
      <c r="A4" s="268" t="s">
        <v>16</v>
      </c>
      <c r="B4" s="268"/>
      <c r="C4" s="268"/>
      <c r="D4" s="268"/>
      <c r="E4" s="268"/>
      <c r="F4" s="97"/>
    </row>
    <row r="5" spans="1:6" ht="3" customHeight="1">
      <c r="A5" s="2"/>
      <c r="B5" s="1"/>
      <c r="C5" s="5"/>
      <c r="D5" s="120"/>
      <c r="E5" s="4"/>
      <c r="F5" s="120"/>
    </row>
    <row r="6" spans="1:6" ht="3" customHeight="1">
      <c r="A6" s="7"/>
      <c r="B6" s="1"/>
      <c r="C6" s="5"/>
      <c r="D6" s="5"/>
      <c r="E6" s="1"/>
      <c r="F6" s="1"/>
    </row>
    <row r="7" spans="1:6" s="121" customFormat="1" ht="22.5" customHeight="1">
      <c r="A7" s="276" t="s">
        <v>390</v>
      </c>
      <c r="B7" s="276"/>
      <c r="C7" s="73"/>
      <c r="D7" s="73"/>
      <c r="E7" s="75"/>
      <c r="F7" s="75"/>
    </row>
    <row r="8" spans="1:6" ht="6" customHeight="1">
      <c r="A8" s="7"/>
      <c r="B8" s="1"/>
      <c r="C8" s="5"/>
      <c r="D8" s="5"/>
      <c r="E8" s="1"/>
      <c r="F8" s="1"/>
    </row>
    <row r="9" spans="1:6" s="122" customFormat="1" ht="21" customHeight="1">
      <c r="A9" s="45"/>
      <c r="B9" s="45"/>
      <c r="C9" s="287" t="s">
        <v>391</v>
      </c>
      <c r="D9" s="291"/>
      <c r="E9" s="287" t="s">
        <v>392</v>
      </c>
      <c r="F9" s="291"/>
    </row>
    <row r="10" spans="1:6" s="122" customFormat="1" ht="55.5" customHeight="1">
      <c r="A10" s="51" t="s">
        <v>244</v>
      </c>
      <c r="B10" s="51" t="s">
        <v>245</v>
      </c>
      <c r="C10" s="136" t="s">
        <v>393</v>
      </c>
      <c r="D10" s="136" t="s">
        <v>394</v>
      </c>
      <c r="E10" s="136" t="s">
        <v>393</v>
      </c>
      <c r="F10" s="136" t="s">
        <v>395</v>
      </c>
    </row>
    <row r="11" spans="1:6" s="122" customFormat="1" ht="21" customHeight="1">
      <c r="A11" s="49"/>
      <c r="B11" s="137"/>
      <c r="C11" s="58" t="s">
        <v>225</v>
      </c>
      <c r="D11" s="58" t="s">
        <v>225</v>
      </c>
      <c r="E11" s="58" t="s">
        <v>225</v>
      </c>
      <c r="F11" s="58" t="s">
        <v>225</v>
      </c>
    </row>
    <row r="12" spans="1:6" s="122" customFormat="1" ht="21" customHeight="1">
      <c r="A12" s="138" t="s">
        <v>251</v>
      </c>
      <c r="B12" s="146" t="s">
        <v>396</v>
      </c>
      <c r="C12" s="227">
        <v>1129819986</v>
      </c>
      <c r="D12" s="227">
        <v>1100606</v>
      </c>
      <c r="E12" s="227">
        <v>1211144126</v>
      </c>
      <c r="F12" s="227">
        <v>12122137</v>
      </c>
    </row>
    <row r="13" spans="1:6" s="122" customFormat="1" ht="21" customHeight="1">
      <c r="A13" s="147"/>
      <c r="B13" s="148" t="s">
        <v>397</v>
      </c>
      <c r="C13" s="227">
        <v>0</v>
      </c>
      <c r="D13" s="227">
        <v>0</v>
      </c>
      <c r="E13" s="227">
        <v>25444</v>
      </c>
      <c r="F13" s="227">
        <v>74700</v>
      </c>
    </row>
    <row r="14" spans="1:6" s="122" customFormat="1" ht="21" customHeight="1">
      <c r="A14" s="69" t="s">
        <v>265</v>
      </c>
      <c r="B14" s="70" t="s">
        <v>259</v>
      </c>
      <c r="C14" s="227">
        <v>0</v>
      </c>
      <c r="D14" s="227">
        <v>0</v>
      </c>
      <c r="E14" s="227">
        <v>23049</v>
      </c>
      <c r="F14" s="227">
        <v>187</v>
      </c>
    </row>
    <row r="15" spans="1:6" s="122" customFormat="1" ht="21" customHeight="1">
      <c r="A15" s="69" t="s">
        <v>266</v>
      </c>
      <c r="B15" s="70" t="s">
        <v>398</v>
      </c>
      <c r="C15" s="227">
        <v>46241</v>
      </c>
      <c r="D15" s="227">
        <v>1087</v>
      </c>
      <c r="E15" s="227">
        <v>68781028</v>
      </c>
      <c r="F15" s="227">
        <v>1265919</v>
      </c>
    </row>
    <row r="16" spans="1:6" s="122" customFormat="1" ht="21" customHeight="1">
      <c r="A16" s="69" t="s">
        <v>268</v>
      </c>
      <c r="B16" s="70" t="s">
        <v>269</v>
      </c>
      <c r="C16" s="227">
        <v>352380</v>
      </c>
      <c r="D16" s="227">
        <v>159464</v>
      </c>
      <c r="E16" s="227">
        <v>289527</v>
      </c>
      <c r="F16" s="227">
        <v>14623</v>
      </c>
    </row>
    <row r="17" spans="1:6" s="122" customFormat="1" ht="21" customHeight="1">
      <c r="A17" s="69" t="s">
        <v>270</v>
      </c>
      <c r="B17" s="70" t="s">
        <v>271</v>
      </c>
      <c r="C17" s="227">
        <v>0</v>
      </c>
      <c r="D17" s="227">
        <v>0</v>
      </c>
      <c r="E17" s="227">
        <v>0</v>
      </c>
      <c r="F17" s="227">
        <v>0</v>
      </c>
    </row>
    <row r="18" spans="1:6" s="122" customFormat="1" ht="21" customHeight="1">
      <c r="A18" s="69" t="s">
        <v>272</v>
      </c>
      <c r="B18" s="70" t="s">
        <v>273</v>
      </c>
      <c r="C18" s="227">
        <v>0</v>
      </c>
      <c r="D18" s="227">
        <v>0</v>
      </c>
      <c r="E18" s="227">
        <v>0</v>
      </c>
      <c r="F18" s="227">
        <v>0</v>
      </c>
    </row>
    <row r="19" spans="1:6" s="122" customFormat="1" ht="21" customHeight="1">
      <c r="A19" s="69" t="s">
        <v>315</v>
      </c>
      <c r="B19" s="70" t="s">
        <v>399</v>
      </c>
      <c r="C19" s="227">
        <v>0</v>
      </c>
      <c r="D19" s="227">
        <v>0</v>
      </c>
      <c r="E19" s="227">
        <v>0</v>
      </c>
      <c r="F19" s="227">
        <v>0</v>
      </c>
    </row>
    <row r="20" spans="1:6" s="122" customFormat="1" ht="21" customHeight="1">
      <c r="A20" s="69" t="s">
        <v>317</v>
      </c>
      <c r="B20" s="70" t="s">
        <v>400</v>
      </c>
      <c r="C20" s="227">
        <v>0</v>
      </c>
      <c r="D20" s="227">
        <v>0</v>
      </c>
      <c r="E20" s="227">
        <v>0</v>
      </c>
      <c r="F20" s="227">
        <v>0</v>
      </c>
    </row>
    <row r="21" spans="1:6" s="122" customFormat="1" ht="21" customHeight="1">
      <c r="A21" s="69" t="s">
        <v>227</v>
      </c>
      <c r="B21" s="70" t="s">
        <v>401</v>
      </c>
      <c r="C21" s="227">
        <v>56087525</v>
      </c>
      <c r="D21" s="227">
        <v>21012</v>
      </c>
      <c r="E21" s="227">
        <v>221323077</v>
      </c>
      <c r="F21" s="227">
        <v>217889</v>
      </c>
    </row>
    <row r="22" spans="1:6" s="122" customFormat="1" ht="21" customHeight="1">
      <c r="A22" s="69"/>
      <c r="B22" s="70" t="s">
        <v>402</v>
      </c>
      <c r="C22" s="227">
        <v>0</v>
      </c>
      <c r="D22" s="227">
        <v>0</v>
      </c>
      <c r="E22" s="227">
        <v>0</v>
      </c>
      <c r="F22" s="227">
        <v>1246</v>
      </c>
    </row>
    <row r="23" spans="1:6" s="122" customFormat="1" ht="21" customHeight="1">
      <c r="A23" s="149"/>
      <c r="B23" s="67" t="s">
        <v>274</v>
      </c>
      <c r="C23" s="150">
        <f>SUM(C12:C22)</f>
        <v>1186306132</v>
      </c>
      <c r="D23" s="150">
        <f>SUM(D12:D22)</f>
        <v>1282169</v>
      </c>
      <c r="E23" s="150">
        <f>SUM(E12:E22)</f>
        <v>1501586251</v>
      </c>
      <c r="F23" s="150">
        <f>SUM(F12:F22)</f>
        <v>13696701</v>
      </c>
    </row>
    <row r="25" ht="16.5">
      <c r="A25" s="9"/>
    </row>
  </sheetData>
  <sheetProtection/>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A1" sqref="A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1" customFormat="1" ht="25.5" customHeight="1" thickBot="1">
      <c r="A3" s="268" t="s">
        <v>156</v>
      </c>
      <c r="B3" s="268"/>
      <c r="C3" s="268"/>
      <c r="D3" s="108" t="s">
        <v>403</v>
      </c>
    </row>
    <row r="4" spans="1:5" s="151" customFormat="1" ht="25.5" customHeight="1">
      <c r="A4" s="268" t="s">
        <v>16</v>
      </c>
      <c r="B4" s="268"/>
      <c r="C4" s="268"/>
      <c r="D4" s="152"/>
      <c r="E4" s="97"/>
    </row>
    <row r="5" spans="1:5" ht="19.5" customHeight="1">
      <c r="A5" s="153"/>
      <c r="B5" s="153"/>
      <c r="C5" s="153"/>
      <c r="D5" s="153"/>
      <c r="E5" s="8"/>
    </row>
    <row r="6" spans="1:5" ht="33" customHeight="1">
      <c r="A6" s="295" t="s">
        <v>20</v>
      </c>
      <c r="B6" s="266"/>
      <c r="E6" s="8"/>
    </row>
    <row r="7" ht="17.25" thickBot="1">
      <c r="E7" s="8"/>
    </row>
    <row r="8" spans="1:5" s="122" customFormat="1" ht="30" customHeight="1">
      <c r="A8" s="154"/>
      <c r="B8" s="267" t="s">
        <v>23</v>
      </c>
      <c r="C8" s="260"/>
      <c r="D8" s="155" t="s">
        <v>24</v>
      </c>
      <c r="E8" s="46"/>
    </row>
    <row r="9" spans="1:4" s="122" customFormat="1" ht="30" customHeight="1">
      <c r="A9" s="156" t="s">
        <v>404</v>
      </c>
      <c r="B9" s="157" t="s">
        <v>405</v>
      </c>
      <c r="C9" s="158" t="s">
        <v>406</v>
      </c>
      <c r="D9" s="159">
        <v>3914</v>
      </c>
    </row>
    <row r="10" spans="1:4" s="122" customFormat="1" ht="30" customHeight="1">
      <c r="A10" s="160"/>
      <c r="B10" s="161"/>
      <c r="C10" s="158" t="s">
        <v>407</v>
      </c>
      <c r="D10" s="162">
        <v>11434</v>
      </c>
    </row>
    <row r="11" spans="1:4" s="122" customFormat="1" ht="30" customHeight="1">
      <c r="A11" s="163"/>
      <c r="B11" s="164"/>
      <c r="C11" s="165" t="s">
        <v>408</v>
      </c>
      <c r="D11" s="162">
        <v>15348</v>
      </c>
    </row>
    <row r="12" spans="1:4" s="122" customFormat="1" ht="30" customHeight="1" thickBot="1">
      <c r="A12" s="166" t="s">
        <v>409</v>
      </c>
      <c r="B12" s="167" t="s">
        <v>410</v>
      </c>
      <c r="C12" s="168"/>
      <c r="D12" s="169">
        <v>4022</v>
      </c>
    </row>
    <row r="13" spans="1:4" s="122" customFormat="1" ht="11.25">
      <c r="A13" s="46"/>
      <c r="B13" s="95"/>
      <c r="C13" s="46"/>
      <c r="D13" s="46"/>
    </row>
    <row r="14" spans="1:4" s="122" customFormat="1" ht="11.25">
      <c r="A14" s="46"/>
      <c r="B14" s="46"/>
      <c r="C14" s="46"/>
      <c r="D14" s="46"/>
    </row>
    <row r="15" spans="1:4" s="122" customFormat="1" ht="33" customHeight="1">
      <c r="A15" s="259" t="s">
        <v>19</v>
      </c>
      <c r="B15" s="46"/>
      <c r="C15" s="46"/>
      <c r="D15" s="46"/>
    </row>
    <row r="16" spans="1:4" s="122" customFormat="1" ht="39.75" customHeight="1">
      <c r="A16" s="292" t="s">
        <v>21</v>
      </c>
      <c r="B16" s="293"/>
      <c r="C16" s="293"/>
      <c r="D16" s="293"/>
    </row>
    <row r="17" spans="1:4" s="122" customFormat="1" ht="11.25">
      <c r="A17" s="170"/>
      <c r="B17" s="294"/>
      <c r="C17" s="294"/>
      <c r="D17" s="294"/>
    </row>
  </sheetData>
  <sheetProtection/>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January to June 2013</dc:subject>
  <dc:creator>Office of the Commissioner of Insurance</dc:creator>
  <cp:keywords/>
  <dc:description/>
  <cp:lastModifiedBy>OCIUSER</cp:lastModifiedBy>
  <cp:lastPrinted>2013-08-27T03:26:58Z</cp:lastPrinted>
  <dcterms:created xsi:type="dcterms:W3CDTF">2001-11-09T01:47:38Z</dcterms:created>
  <dcterms:modified xsi:type="dcterms:W3CDTF">2013-08-27T03:27:52Z</dcterms:modified>
  <cp:category/>
  <cp:version/>
  <cp:contentType/>
  <cp:contentStatus/>
</cp:coreProperties>
</file>