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Insurers'!$A$1:$H$93</definedName>
    <definedName name="_xlnm.Print_Area" localSheetId="18">'Table L1'!$A$1:$N$83</definedName>
    <definedName name="_xlnm.Print_Area" localSheetId="19">'Table L1(a)'!$A$1:$L$83</definedName>
    <definedName name="_xlnm.Print_Area" localSheetId="20">'Table L1(b)'!$A$1:$H$93</definedName>
    <definedName name="_xlnm.Print_Area" localSheetId="21">'Table L1(c)'!$A$1:$H$82</definedName>
    <definedName name="_xlnm.Print_Area" localSheetId="22">'Table L1(d)'!$A$1:$N$87</definedName>
    <definedName name="_xlnm.Print_Area" localSheetId="23">'Table L1(e)'!$A$1:$L$83</definedName>
    <definedName name="_xlnm.Print_Area" localSheetId="24">'Table L1(f)'!$A$1:$H$93</definedName>
    <definedName name="_xlnm.Print_Area" localSheetId="25">'Table L1(g)'!$A$1:$H$83</definedName>
    <definedName name="_xlnm.Print_Area" localSheetId="26">'Table L1(h)'!$A$1:$N$87</definedName>
    <definedName name="_xlnm.Print_Area" localSheetId="27">'Table L2'!$A$1:$F$79</definedName>
    <definedName name="_xlnm.Print_Area" localSheetId="30">'Table L4'!$A$1:$J$82</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<sst xmlns="http://schemas.openxmlformats.org/spreadsheetml/2006/main" count="8421" uniqueCount="889">
  <si>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</si>
  <si>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</si>
  <si>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</si>
  <si>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</si>
  <si>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</si>
  <si>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</si>
  <si>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</si>
  <si>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</si>
  <si>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</si>
  <si>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</si>
  <si>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</si>
  <si>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</si>
  <si>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</si>
  <si>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</si>
  <si>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</si>
  <si>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</si>
  <si>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</si>
  <si>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</si>
  <si>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</si>
  <si>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</si>
  <si>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</si>
  <si>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</si>
  <si>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</si>
  <si>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</si>
  <si>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</si>
  <si>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</si>
  <si>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</si>
  <si>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</si>
  <si>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</si>
  <si>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</si>
  <si>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</si>
  <si>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</si>
  <si>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</si>
  <si>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</si>
  <si>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</si>
  <si>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</si>
  <si>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</si>
  <si>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</si>
  <si>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</si>
  <si>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</si>
  <si>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</si>
  <si>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</si>
  <si>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</si>
  <si>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</si>
  <si>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</si>
  <si>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</si>
  <si>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</si>
  <si>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</si>
  <si>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</si>
  <si>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</si>
  <si>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</si>
  <si>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</si>
  <si>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</si>
  <si>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</si>
  <si>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</si>
  <si>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</si>
  <si>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</si>
  <si>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</si>
  <si>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</si>
  <si>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</si>
  <si>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</si>
  <si>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</si>
  <si>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</si>
  <si>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</si>
  <si>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</si>
  <si>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</si>
  <si>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</si>
  <si>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</si>
  <si>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</si>
  <si>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</si>
  <si>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</si>
  <si>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</si>
  <si>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</si>
  <si>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</si>
  <si>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</si>
  <si>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</si>
  <si>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</si>
  <si>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</si>
  <si>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</si>
  <si>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</si>
  <si>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</si>
  <si>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</si>
  <si>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</si>
  <si>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</si>
  <si>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</si>
  <si>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</si>
  <si>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</si>
  <si>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</si>
  <si>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</si>
  <si>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</si>
  <si>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</si>
  <si>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</si>
  <si>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</si>
  <si>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</si>
  <si>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</si>
  <si>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</si>
  <si>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</si>
  <si>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</si>
  <si>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</si>
  <si>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</si>
  <si>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</si>
  <si>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</si>
  <si>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</si>
  <si>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</si>
  <si>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</si>
  <si>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</si>
  <si>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</si>
  <si>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</si>
  <si>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</si>
  <si>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</si>
  <si>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</si>
  <si>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</si>
  <si>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</si>
  <si>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</si>
  <si>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</si>
  <si>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</si>
  <si>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</si>
  <si>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</si>
  <si>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</si>
  <si>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</si>
  <si>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</si>
  <si>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</si>
  <si>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Old Mutual Life</t>
  </si>
  <si>
    <t>Pacific Life</t>
  </si>
  <si>
    <t>Principal</t>
  </si>
  <si>
    <t>RGA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</si>
  <si>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</si>
  <si>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</si>
  <si>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</si>
  <si>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</si>
  <si>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</si>
  <si>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</si>
  <si>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</si>
  <si>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</si>
  <si>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</si>
  <si>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</si>
  <si>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</si>
  <si>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</si>
  <si>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</si>
  <si>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</si>
  <si>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</si>
  <si>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</si>
  <si>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</si>
  <si>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</si>
  <si>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</si>
  <si>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</si>
  <si>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</si>
  <si>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</si>
  <si>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</si>
  <si>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</si>
  <si>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t>滙豐保險</t>
  </si>
  <si>
    <t>HSBC Life (International) Limited</t>
  </si>
  <si>
    <t>滙豐人壽</t>
  </si>
  <si>
    <t>利寶國際保險有限公司</t>
  </si>
  <si>
    <t>利寶國際</t>
  </si>
  <si>
    <t>Massachusetts Mutual Life Insurance Company</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</si>
  <si>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</si>
  <si>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</si>
  <si>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</si>
  <si>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</si>
  <si>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</si>
  <si>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</si>
  <si>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</si>
  <si>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</si>
  <si>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Sincere Life Assurance Company Limited - The</t>
  </si>
  <si>
    <t>先施人壽</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</si>
  <si>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</si>
  <si>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</si>
  <si>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</si>
  <si>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</si>
  <si>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</si>
  <si>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</si>
  <si>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</si>
  <si>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</si>
  <si>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</si>
  <si>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</si>
  <si>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</si>
  <si>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</si>
  <si>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</si>
  <si>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</si>
  <si>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</si>
  <si>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</si>
  <si>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</si>
  <si>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</si>
  <si>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</si>
  <si>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</si>
  <si>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</si>
  <si>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</si>
  <si>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</si>
  <si>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</si>
  <si>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</si>
  <si>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</si>
  <si>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</si>
  <si>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</si>
  <si>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</si>
  <si>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</si>
  <si>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</si>
  <si>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</si>
  <si>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</si>
  <si>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</si>
  <si>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</si>
  <si>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</si>
  <si>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</si>
  <si>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</si>
  <si>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</si>
  <si>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</si>
  <si>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</si>
  <si>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</si>
  <si>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</si>
  <si>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</si>
  <si>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</si>
  <si>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</si>
  <si>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</si>
  <si>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</si>
  <si>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</si>
  <si>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</si>
  <si>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</si>
  <si>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</si>
  <si>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</si>
  <si>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</si>
  <si>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</si>
  <si>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</si>
  <si>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</si>
  <si>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</si>
  <si>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</si>
  <si>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</si>
  <si>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</si>
  <si>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</si>
  <si>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</si>
  <si>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</si>
  <si>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</si>
  <si>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</si>
  <si>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</si>
  <si>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</si>
  <si>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</si>
  <si>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</si>
  <si>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</si>
  <si>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</si>
  <si>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</si>
  <si>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</si>
  <si>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</si>
  <si>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</si>
  <si>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</si>
  <si>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</si>
  <si>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</si>
  <si>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</si>
  <si>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</si>
  <si>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</si>
  <si>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</si>
  <si>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</si>
  <si>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</si>
  <si>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</si>
  <si>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</si>
  <si>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</si>
  <si>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</si>
  <si>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</si>
  <si>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</si>
  <si>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</si>
  <si>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</si>
  <si>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</si>
  <si>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</si>
  <si>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</si>
  <si>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</si>
  <si>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</si>
  <si>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</si>
  <si>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</si>
  <si>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</si>
  <si>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</si>
  <si>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</si>
  <si>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</si>
  <si>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</si>
  <si>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</si>
  <si>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</si>
  <si>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</si>
  <si>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</si>
  <si>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</si>
  <si>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</si>
  <si>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</si>
  <si>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</si>
  <si>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</si>
  <si>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</si>
  <si>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</si>
  <si>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</si>
  <si>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</si>
  <si>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</si>
  <si>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</si>
  <si>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</si>
  <si>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</si>
  <si>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</si>
  <si>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</si>
  <si>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</si>
  <si>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</si>
  <si>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</si>
  <si>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</si>
  <si>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</si>
  <si>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</si>
  <si>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</si>
  <si>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</si>
  <si>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</si>
  <si>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</si>
  <si>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</si>
  <si>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</si>
  <si>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</si>
  <si>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</si>
  <si>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</si>
  <si>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</si>
  <si>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</si>
  <si>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</si>
  <si>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</si>
  <si>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</si>
  <si>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</si>
  <si>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</si>
  <si>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</si>
  <si>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</si>
  <si>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</si>
  <si>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</si>
  <si>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</si>
  <si>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</si>
  <si>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</si>
  <si>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</si>
  <si>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</si>
  <si>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</si>
  <si>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</si>
  <si>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</si>
  <si>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</si>
  <si>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</si>
  <si>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</si>
  <si>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</si>
  <si>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</si>
  <si>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</si>
  <si>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</si>
  <si>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</si>
  <si>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</si>
  <si>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</si>
  <si>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</si>
  <si>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</si>
  <si>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</si>
  <si>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</si>
  <si>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</si>
  <si>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</si>
  <si>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</si>
  <si>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</si>
  <si>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</si>
  <si>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</si>
  <si>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</si>
  <si>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</si>
  <si>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</si>
  <si>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</si>
  <si>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</si>
  <si>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</si>
  <si>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</si>
  <si>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</si>
  <si>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</si>
  <si>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</si>
  <si>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</si>
  <si>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</si>
  <si>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</si>
  <si>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</si>
  <si>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</si>
  <si>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</si>
  <si>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</si>
  <si>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</si>
  <si>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</si>
  <si>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</si>
  <si>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</si>
  <si>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</si>
  <si>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</si>
  <si>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</si>
  <si>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</si>
  <si>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</si>
  <si>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</si>
  <si>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</si>
  <si>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</si>
  <si>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</si>
  <si>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</si>
  <si>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</si>
  <si>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</si>
  <si>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</si>
  <si>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</si>
  <si>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</si>
  <si>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</si>
  <si>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</si>
  <si>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</si>
  <si>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</si>
  <si>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</si>
  <si>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</si>
  <si>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</si>
  <si>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</si>
  <si>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</si>
  <si>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</si>
  <si>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</si>
  <si>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</si>
  <si>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</si>
  <si>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</si>
  <si>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</si>
  <si>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</si>
  <si>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</si>
  <si>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</si>
  <si>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</si>
  <si>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</si>
  <si>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</si>
  <si>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</si>
  <si>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</si>
  <si>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</si>
  <si>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</si>
  <si>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</si>
  <si>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</si>
  <si>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</si>
  <si>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</si>
  <si>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</si>
  <si>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</si>
  <si>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</si>
  <si>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</si>
  <si>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</si>
  <si>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</si>
  <si>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</si>
  <si>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</si>
  <si>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</si>
  <si>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</si>
  <si>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</si>
  <si>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</si>
  <si>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</si>
  <si>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</si>
  <si>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t>Zurich Assurance</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</si>
  <si>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</si>
  <si>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</si>
  <si>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</si>
  <si>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</si>
  <si>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</si>
  <si>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</si>
  <si>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</si>
  <si>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</si>
  <si>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</si>
  <si>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</si>
  <si>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</si>
  <si>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</si>
  <si>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</si>
  <si>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</si>
  <si>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</si>
  <si>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</si>
  <si>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</si>
  <si>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</si>
  <si>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</si>
  <si>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</si>
  <si>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</si>
  <si>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</si>
  <si>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</si>
  <si>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</si>
  <si>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</si>
  <si>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</si>
  <si>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</si>
  <si>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</si>
  <si>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</si>
  <si>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</si>
  <si>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</si>
  <si>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</si>
  <si>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</si>
  <si>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</si>
  <si>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</si>
  <si>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</si>
  <si>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</si>
  <si>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</si>
  <si>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</si>
  <si>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</si>
  <si>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</si>
  <si>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</si>
  <si>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</si>
  <si>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</si>
  <si>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</si>
  <si>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</si>
  <si>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</si>
  <si>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</si>
  <si>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</si>
  <si>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</si>
  <si>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</si>
  <si>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</si>
  <si>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</si>
  <si>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</si>
  <si>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</si>
  <si>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</si>
  <si>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</si>
  <si>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</si>
  <si>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</si>
  <si>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</si>
  <si>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</si>
  <si>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</si>
  <si>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</si>
  <si>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</si>
  <si>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</si>
  <si>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</si>
  <si>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</si>
  <si>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</si>
  <si>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</si>
  <si>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</si>
  <si>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</si>
  <si>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</si>
  <si>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</si>
  <si>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</si>
  <si>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</si>
  <si>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</si>
  <si>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</si>
  <si>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</si>
  <si>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r>
      <t>P</t>
    </r>
    <r>
      <rPr>
        <b/>
        <sz val="8"/>
        <color indexed="8"/>
        <rFont val="Times New Roman"/>
        <family val="1"/>
      </rPr>
      <t>acific Life Assurance Company, Limited - The</t>
    </r>
  </si>
  <si>
    <t>AXA Wealth Mgt (HK)</t>
  </si>
  <si>
    <t>BEA Life</t>
  </si>
  <si>
    <t>CIGNA Worldwide Life</t>
  </si>
  <si>
    <t>Desjardins Financial Security</t>
  </si>
  <si>
    <t>Friends Provident Int'l</t>
  </si>
  <si>
    <t>Hang Seng Insurance</t>
  </si>
  <si>
    <t>Munich Re</t>
  </si>
  <si>
    <t>PLL</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</si>
  <si>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</si>
  <si>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</si>
  <si>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</si>
  <si>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</si>
  <si>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</si>
  <si>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</si>
  <si>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</si>
  <si>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</si>
  <si>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</si>
  <si>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</si>
  <si>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</si>
  <si>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</si>
  <si>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</si>
  <si>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</si>
  <si>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</si>
  <si>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</si>
  <si>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</si>
  <si>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</si>
  <si>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</si>
  <si>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</si>
  <si>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</si>
  <si>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</si>
  <si>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</si>
  <si>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</si>
  <si>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</si>
  <si>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</si>
  <si>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</si>
  <si>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</si>
  <si>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</si>
  <si>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</si>
  <si>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</si>
  <si>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t>
  </si>
  <si>
    <t>法國再保險</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</si>
  <si>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</si>
  <si>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</si>
  <si>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</si>
  <si>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</si>
  <si>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</si>
  <si>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</si>
  <si>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</si>
  <si>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</si>
  <si>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</si>
  <si>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</si>
  <si>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</si>
  <si>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</si>
  <si>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</si>
  <si>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</si>
  <si>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</si>
  <si>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</si>
  <si>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</si>
  <si>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</si>
  <si>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</si>
  <si>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</si>
  <si>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</si>
  <si>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</si>
  <si>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</si>
  <si>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</si>
  <si>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</si>
  <si>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</si>
  <si>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</si>
  <si>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</si>
  <si>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</si>
  <si>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</si>
  <si>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</si>
  <si>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</si>
  <si>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</si>
  <si>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</si>
  <si>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</si>
  <si>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</si>
  <si>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</si>
  <si>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</si>
  <si>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</si>
  <si>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</si>
  <si>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</si>
  <si>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</si>
  <si>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</si>
  <si>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</si>
  <si>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</si>
  <si>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</si>
  <si>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</si>
  <si>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</si>
  <si>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</si>
  <si>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</si>
  <si>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</si>
  <si>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</si>
  <si>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</si>
  <si>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</si>
  <si>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</si>
  <si>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</si>
  <si>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</si>
  <si>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</si>
  <si>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</si>
  <si>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</si>
  <si>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</si>
  <si>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</si>
  <si>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</si>
  <si>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</si>
  <si>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</si>
  <si>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</si>
  <si>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</si>
  <si>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</si>
  <si>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</si>
  <si>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</si>
  <si>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</si>
  <si>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</si>
  <si>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</si>
  <si>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</si>
  <si>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</si>
  <si>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</si>
  <si>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</si>
  <si>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</si>
  <si>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</si>
  <si>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</si>
  <si>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</si>
  <si>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</si>
  <si>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</si>
  <si>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</si>
  <si>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</si>
  <si>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</si>
  <si>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</si>
  <si>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</si>
  <si>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</si>
  <si>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</si>
  <si>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</si>
  <si>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</si>
  <si>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</si>
  <si>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</si>
  <si>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安盛保險（百慕達）</t>
  </si>
  <si>
    <t>安盛金融</t>
  </si>
  <si>
    <t>TPLHK</t>
  </si>
  <si>
    <t>太壽香港</t>
  </si>
  <si>
    <t>Market Total</t>
  </si>
  <si>
    <t>市場總額</t>
  </si>
  <si>
    <t>China Taiping Life Insurance (Hong Kong) Company Limited</t>
  </si>
  <si>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</si>
  <si>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</si>
  <si>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</si>
  <si>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</si>
  <si>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</si>
  <si>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</si>
  <si>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</si>
  <si>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</si>
  <si>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</si>
  <si>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</si>
  <si>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</si>
  <si>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</si>
  <si>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</si>
  <si>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</si>
  <si>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</si>
  <si>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</si>
  <si>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ST. JAMES'S PLACE INTERNATIONAL (HONG KONG) LIMITED</t>
  </si>
  <si>
    <t>Generali Life (Hong Kong) Limited</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</si>
  <si>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</si>
  <si>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</si>
  <si>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</si>
  <si>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</si>
  <si>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</si>
  <si>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</si>
  <si>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</si>
  <si>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</si>
  <si>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</si>
  <si>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</si>
  <si>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</si>
  <si>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</si>
  <si>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</si>
  <si>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</si>
  <si>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</si>
  <si>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</si>
  <si>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</si>
  <si>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</si>
  <si>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</si>
  <si>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</si>
  <si>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</si>
  <si>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</si>
  <si>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</si>
  <si>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</si>
  <si>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</si>
  <si>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</si>
  <si>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</si>
  <si>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</si>
  <si>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</si>
  <si>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</si>
  <si>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</si>
  <si>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</si>
  <si>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</si>
  <si>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</si>
  <si>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</si>
  <si>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</si>
  <si>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</si>
  <si>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</si>
  <si>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</si>
  <si>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</si>
  <si>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</si>
  <si>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</si>
  <si>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</si>
  <si>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</si>
  <si>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</si>
  <si>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</si>
  <si>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</si>
  <si>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</si>
  <si>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</si>
  <si>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</si>
  <si>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</si>
  <si>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</si>
  <si>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</si>
  <si>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</si>
  <si>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</si>
  <si>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</si>
  <si>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</si>
  <si>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</si>
  <si>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</si>
  <si>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</si>
  <si>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</si>
  <si>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</si>
  <si>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</si>
  <si>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</si>
  <si>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</si>
  <si>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</si>
  <si>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</si>
  <si>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</si>
  <si>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</si>
  <si>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</si>
  <si>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</si>
  <si>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</si>
  <si>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</si>
  <si>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</si>
  <si>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</si>
  <si>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</si>
  <si>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</si>
  <si>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</si>
  <si>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</si>
  <si>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</si>
  <si>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</si>
  <si>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</si>
  <si>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</si>
  <si>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</si>
  <si>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</si>
  <si>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</si>
  <si>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</si>
  <si>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</si>
  <si>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</si>
  <si>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</si>
  <si>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</si>
  <si>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</si>
  <si>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</si>
  <si>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</si>
  <si>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</si>
  <si>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</si>
  <si>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</si>
  <si>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</si>
  <si>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</si>
  <si>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</si>
  <si>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</si>
  <si>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</si>
  <si>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</si>
  <si>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</si>
  <si>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</si>
  <si>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</si>
  <si>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</si>
  <si>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</si>
  <si>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</si>
  <si>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</si>
  <si>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</si>
  <si>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</si>
  <si>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</si>
  <si>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</si>
  <si>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</si>
  <si>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</si>
  <si>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</si>
  <si>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</si>
  <si>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ZA Insure</t>
  </si>
  <si>
    <t>眾安人壽</t>
  </si>
  <si>
    <t>眾安人壽有限公司</t>
  </si>
  <si>
    <r>
      <rPr>
        <b/>
        <sz val="14"/>
        <rFont val="Times New Roman"/>
        <family val="1"/>
      </rPr>
      <t>Z</t>
    </r>
    <r>
      <rPr>
        <b/>
        <sz val="8"/>
        <rFont val="Times New Roman"/>
        <family val="1"/>
      </rPr>
      <t>A Life Limited</t>
    </r>
  </si>
  <si>
    <t>Zurich International Life Limited</t>
  </si>
  <si>
    <t>Zurich Assurance Ltd</t>
  </si>
  <si>
    <t>蘇黎世人壽保險(香港)有限公司</t>
  </si>
  <si>
    <t>蘇黎世保險（香港 ）</t>
  </si>
  <si>
    <t>Heng An Standard Life Asia</t>
  </si>
  <si>
    <t>恒安標準人壽亞洲</t>
  </si>
  <si>
    <t>Heng An Standard Life (Asia) Limited</t>
  </si>
  <si>
    <t>富衛人壽保險(百慕達)有限公司</t>
  </si>
  <si>
    <t>恒安標準人壽(亞洲)有限公司</t>
  </si>
  <si>
    <t>香港人壽保險有限公司</t>
  </si>
  <si>
    <t>忠意人壽(香港)有限公司</t>
  </si>
  <si>
    <t>滙豐保險(亞洲)有限公司</t>
  </si>
  <si>
    <t>法國再保險(亞洲)有限公司</t>
  </si>
  <si>
    <t>富邦人壽保險(香港)有限公司</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</si>
  <si>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</si>
  <si>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 xml:space="preserve">FWD Life (Hong Kong) Limited </t>
  </si>
  <si>
    <t>FWD Life Assurance Company (Hong Kong) Limited</t>
  </si>
  <si>
    <t>富衛人壽(香港)有限公司</t>
  </si>
  <si>
    <t>富衛人壽保險(香港)有限公司</t>
  </si>
  <si>
    <t>蘇黎世保險（香港）</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</si>
  <si>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</si>
  <si>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t>FWD Life Assurance</t>
  </si>
  <si>
    <t>富衛人壽保險</t>
  </si>
  <si>
    <t>FWD Life (Bermuda)</t>
  </si>
  <si>
    <t>富衛人壽（百慕達）</t>
  </si>
  <si>
    <t>FWD Life (HK)</t>
  </si>
  <si>
    <t>富衛人壽（香港）</t>
  </si>
  <si>
    <t>富衛人壽(百慕達)</t>
  </si>
  <si>
    <t>富衛人壽(香港)</t>
  </si>
  <si>
    <r>
      <rPr>
        <b/>
        <sz val="14"/>
        <color indexed="8"/>
        <rFont val="Times New Roman"/>
        <family val="1"/>
      </rPr>
      <t>S</t>
    </r>
    <r>
      <rPr>
        <b/>
        <sz val="8"/>
        <color indexed="8"/>
        <rFont val="Times New Roman"/>
        <family val="1"/>
      </rPr>
      <t>COR Reinsurance Company (Asia) Limited</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</si>
  <si>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</si>
  <si>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</si>
  <si>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瑞達國際</t>
  </si>
  <si>
    <r>
      <t>香港長期保險業務的臨時統計數字</t>
    </r>
    <r>
      <rPr>
        <b/>
        <sz val="14"/>
        <rFont val="Times New Roman"/>
        <family val="1"/>
      </rPr>
      <t xml:space="preserve">
Provisional Statistics on Hong Kong Long Term Insurance Business</t>
    </r>
  </si>
  <si>
    <r>
      <t>表</t>
    </r>
    <r>
      <rPr>
        <b/>
        <sz val="12"/>
        <rFont val="Times New Roman"/>
        <family val="1"/>
      </rPr>
      <t xml:space="preserve"> L1
Table L1</t>
    </r>
  </si>
  <si>
    <r>
      <t>表</t>
    </r>
    <r>
      <rPr>
        <b/>
        <sz val="12"/>
        <rFont val="Times New Roman"/>
        <family val="1"/>
      </rPr>
      <t xml:space="preserve"> L1(a)
Table L1(a)</t>
    </r>
  </si>
  <si>
    <r>
      <t>表</t>
    </r>
    <r>
      <rPr>
        <b/>
        <sz val="12"/>
        <rFont val="Times New Roman"/>
        <family val="1"/>
      </rPr>
      <t xml:space="preserve"> L1(b)
Table L1(b)</t>
    </r>
  </si>
  <si>
    <r>
      <t>表</t>
    </r>
    <r>
      <rPr>
        <b/>
        <sz val="12"/>
        <rFont val="Times New Roman"/>
        <family val="1"/>
      </rPr>
      <t xml:space="preserve"> L1(c)
Table L1(c)</t>
    </r>
  </si>
  <si>
    <r>
      <t>表</t>
    </r>
    <r>
      <rPr>
        <b/>
        <sz val="12"/>
        <rFont val="Times New Roman"/>
        <family val="1"/>
      </rPr>
      <t xml:space="preserve"> L1(d)
Table L1(d)</t>
    </r>
  </si>
  <si>
    <r>
      <t>表</t>
    </r>
    <r>
      <rPr>
        <b/>
        <sz val="12"/>
        <rFont val="Times New Roman"/>
        <family val="1"/>
      </rPr>
      <t xml:space="preserve"> L1(e)
Table L1(e)</t>
    </r>
  </si>
  <si>
    <r>
      <t>表</t>
    </r>
    <r>
      <rPr>
        <b/>
        <sz val="12"/>
        <rFont val="Times New Roman"/>
        <family val="1"/>
      </rPr>
      <t xml:space="preserve"> L1(f)
Table L1(f)</t>
    </r>
  </si>
  <si>
    <r>
      <t>表</t>
    </r>
    <r>
      <rPr>
        <b/>
        <sz val="12"/>
        <rFont val="Times New Roman"/>
        <family val="1"/>
      </rPr>
      <t xml:space="preserve"> L1(g)
Table L1(g)</t>
    </r>
  </si>
  <si>
    <r>
      <t>表</t>
    </r>
    <r>
      <rPr>
        <b/>
        <sz val="12"/>
        <rFont val="Times New Roman"/>
        <family val="1"/>
      </rPr>
      <t xml:space="preserve"> L1(h)
Table L1(h)</t>
    </r>
  </si>
  <si>
    <r>
      <t>表</t>
    </r>
    <r>
      <rPr>
        <b/>
        <sz val="12"/>
        <rFont val="Times New Roman"/>
        <family val="1"/>
      </rPr>
      <t xml:space="preserve"> L2
Table L2</t>
    </r>
  </si>
  <si>
    <r>
      <t>表</t>
    </r>
    <r>
      <rPr>
        <b/>
        <sz val="12"/>
        <rFont val="Times New Roman"/>
        <family val="1"/>
      </rPr>
      <t xml:space="preserve"> L3-1
Table L3-1</t>
    </r>
  </si>
  <si>
    <r>
      <t>表</t>
    </r>
    <r>
      <rPr>
        <b/>
        <sz val="12"/>
        <rFont val="Times New Roman"/>
        <family val="1"/>
      </rPr>
      <t xml:space="preserve"> L3-2
Table L3-2</t>
    </r>
  </si>
  <si>
    <r>
      <t>表</t>
    </r>
    <r>
      <rPr>
        <b/>
        <sz val="12"/>
        <rFont val="Times New Roman"/>
        <family val="1"/>
      </rPr>
      <t xml:space="preserve"> L4
Table L4</t>
    </r>
  </si>
  <si>
    <r>
      <t xml:space="preserve">                       香港長期保險業務的臨時統計數字
                   </t>
    </r>
    <r>
      <rPr>
        <b/>
        <sz val="14"/>
        <rFont val="Times New Roman"/>
        <family val="1"/>
      </rPr>
      <t>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</si>
  <si>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</si>
  <si>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</si>
  <si>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</si>
  <si>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</si>
  <si>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</si>
  <si>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</si>
  <si>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</si>
  <si>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</si>
  <si>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</si>
  <si>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</si>
  <si>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</si>
  <si>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</si>
  <si>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</si>
  <si>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</si>
  <si>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</si>
  <si>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意外及疾病</t>
    </r>
    <r>
      <rPr>
        <sz val="8"/>
        <rFont val="Times New Roman"/>
        <family val="1"/>
      </rPr>
      <t xml:space="preserve"> (</t>
    </r>
    <r>
      <rPr>
        <sz val="8"/>
        <rFont val="新細明體"/>
        <family val="1"/>
      </rPr>
      <t>非醫療</t>
    </r>
    <r>
      <rPr>
        <sz val="8"/>
        <rFont val="Times New Roman"/>
        <family val="1"/>
      </rPr>
      <t>)
Accident &amp; Sickness (Non-medical)</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</si>
  <si>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</si>
  <si>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 xml:space="preserve">總額 : </t>
    </r>
    <r>
      <rPr>
        <sz val="8"/>
        <rFont val="Times New Roman"/>
        <family val="1"/>
      </rPr>
      <t>(a) + (b) + (c) + (d) + (e)</t>
    </r>
    <r>
      <rPr>
        <sz val="8"/>
        <rFont val="新細明體"/>
        <family val="1"/>
      </rPr>
      <t xml:space="preserve">
</t>
    </r>
    <r>
      <rPr>
        <sz val="8"/>
        <rFont val="Times New Roman"/>
        <family val="1"/>
      </rPr>
      <t>Total : (a) + (b) + (c) + (d) + (e)</t>
    </r>
  </si>
  <si>
    <r>
      <t>此期間收入帳內的可收取的整付保費</t>
    </r>
    <r>
      <rPr>
        <sz val="8"/>
        <rFont val="Times New Roman"/>
        <family val="1"/>
      </rPr>
      <t xml:space="preserve">
Single Premiums Receivable in Revenue Account in the Period</t>
    </r>
  </si>
  <si>
    <r>
      <t xml:space="preserve">(a) </t>
    </r>
    <r>
      <rPr>
        <sz val="8"/>
        <rFont val="新細明體"/>
        <family val="1"/>
      </rPr>
      <t xml:space="preserve">以港元發出的保單
</t>
    </r>
    <r>
      <rPr>
        <sz val="8"/>
        <rFont val="Times New Roman"/>
        <family val="1"/>
      </rPr>
      <t>(a) Policy issued in HKD</t>
    </r>
  </si>
  <si>
    <r>
      <t>業務種類</t>
    </r>
    <r>
      <rPr>
        <sz val="8"/>
        <rFont val="Times New Roman"/>
        <family val="1"/>
      </rPr>
      <t xml:space="preserve">
Type of Business</t>
    </r>
  </si>
  <si>
    <r>
      <t>婚姻及出生</t>
    </r>
    <r>
      <rPr>
        <sz val="8"/>
        <rFont val="Times New Roman"/>
        <family val="1"/>
      </rPr>
      <t xml:space="preserve">
Marriage and birth</t>
    </r>
  </si>
  <si>
    <r>
      <t>整付保費</t>
    </r>
    <r>
      <rPr>
        <sz val="8"/>
        <rFont val="Times New Roman"/>
        <family val="1"/>
      </rPr>
      <t xml:space="preserve">
Single Premiums</t>
    </r>
  </si>
  <si>
    <r>
      <t>非整付保費</t>
    </r>
    <r>
      <rPr>
        <sz val="8"/>
        <rFont val="Times New Roman"/>
        <family val="1"/>
      </rPr>
      <t xml:space="preserve">
Non-single Premiums</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</si>
  <si>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</si>
  <si>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</si>
  <si>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</si>
  <si>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</si>
  <si>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類別</t>
    </r>
    <r>
      <rPr>
        <sz val="8"/>
        <rFont val="Times New Roman"/>
        <family val="1"/>
      </rPr>
      <t xml:space="preserve"> C </t>
    </r>
    <r>
      <rPr>
        <sz val="8"/>
        <rFont val="新細明體"/>
        <family val="1"/>
      </rPr>
      <t>總額</t>
    </r>
    <r>
      <rPr>
        <sz val="8"/>
        <rFont val="Times New Roman"/>
        <family val="1"/>
      </rPr>
      <t xml:space="preserve">
Total of Class C</t>
    </r>
  </si>
  <si>
    <r>
      <t>保單數目</t>
    </r>
    <r>
      <rPr>
        <sz val="8"/>
        <rFont val="Times New Roman"/>
        <family val="1"/>
      </rPr>
      <t xml:space="preserve">
No. of Policies</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</si>
  <si>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</si>
  <si>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承保款項或全年年金</t>
    </r>
    <r>
      <rPr>
        <sz val="8"/>
        <rFont val="Times New Roman"/>
        <family val="1"/>
      </rPr>
      <t xml:space="preserve">
Amount of Sums Assured or Annuities Per Annum</t>
    </r>
  </si>
  <si>
    <r>
      <t>年度化保費</t>
    </r>
    <r>
      <rPr>
        <sz val="8"/>
        <rFont val="Times New Roman"/>
        <family val="1"/>
      </rPr>
      <t xml:space="preserve">
Annualized Premiums</t>
    </r>
  </si>
  <si>
    <r>
      <t>此期間的新造業務</t>
    </r>
    <r>
      <rPr>
        <sz val="8"/>
        <rFont val="Times New Roman"/>
        <family val="1"/>
      </rPr>
      <t xml:space="preserve">
New Business During The Period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</si>
  <si>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</si>
  <si>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此期間收入帳內的可收取的保費</t>
    </r>
    <r>
      <rPr>
        <sz val="8"/>
        <rFont val="Times New Roman"/>
        <family val="1"/>
      </rPr>
      <t xml:space="preserve">
Premiums receivable in revenue account in the period</t>
    </r>
  </si>
  <si>
    <r>
      <t>首年保費</t>
    </r>
    <r>
      <rPr>
        <sz val="8"/>
        <rFont val="Times New Roman"/>
        <family val="1"/>
      </rPr>
      <t xml:space="preserve">
First Year Premiums</t>
    </r>
  </si>
  <si>
    <r>
      <t>續期保費</t>
    </r>
    <r>
      <rPr>
        <sz val="8"/>
        <rFont val="Times New Roman"/>
        <family val="1"/>
      </rPr>
      <t xml:space="preserve">
Renewal Premiums</t>
    </r>
  </si>
  <si>
    <r>
      <t xml:space="preserve">(I) </t>
    </r>
    <r>
      <rPr>
        <sz val="8"/>
        <rFont val="新細明體"/>
        <family val="1"/>
      </rPr>
      <t>年金除外的人壽保險</t>
    </r>
    <r>
      <rPr>
        <sz val="8"/>
        <rFont val="Times New Roman"/>
        <family val="1"/>
      </rPr>
      <t xml:space="preserve">
(I) Life assurance other than annuities </t>
    </r>
  </si>
  <si>
    <r>
      <t>永久健康</t>
    </r>
    <r>
      <rPr>
        <sz val="8"/>
        <rFont val="Times New Roman"/>
        <family val="1"/>
      </rPr>
      <t xml:space="preserve">
Permanent health</t>
    </r>
  </si>
  <si>
    <r>
      <t>承保保額或全年年金</t>
    </r>
    <r>
      <rPr>
        <sz val="8"/>
        <rFont val="Times New Roman"/>
        <family val="1"/>
      </rPr>
      <t xml:space="preserve">
Amount of Sums Assured or Annuities Per Annum</t>
    </r>
  </si>
  <si>
    <r>
      <t>此期間收入帳內的可收取的供款</t>
    </r>
    <r>
      <rPr>
        <sz val="8"/>
        <rFont val="Times New Roman"/>
        <family val="1"/>
      </rPr>
      <t xml:space="preserve">
Contributions receivable in revenue account in the period</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</si>
  <si>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</si>
  <si>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</si>
  <si>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</si>
  <si>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</si>
  <si>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r>
      <t>此期間末的承保保額或全年年金</t>
    </r>
    <r>
      <rPr>
        <i/>
        <sz val="8"/>
        <rFont val="Times New Roman"/>
        <family val="1"/>
      </rPr>
      <t xml:space="preserve">
Amount of sums assured or annuities per annum as at the end of the period</t>
    </r>
  </si>
  <si>
    <r>
      <t>香港直接個人人壽業務總額</t>
    </r>
    <r>
      <rPr>
        <i/>
        <sz val="8"/>
        <rFont val="Times New Roman"/>
        <family val="1"/>
      </rPr>
      <t xml:space="preserve">
Total Hong Kong Direct Individual Business</t>
    </r>
  </si>
  <si>
    <r>
      <t>收到的客戶保障聲明書數目</t>
    </r>
    <r>
      <rPr>
        <i/>
        <sz val="8"/>
        <rFont val="Times New Roman"/>
        <family val="1"/>
      </rPr>
      <t xml:space="preserve">
No. of Customer Protection Declaration (CPD) Received</t>
    </r>
  </si>
  <si>
    <r>
      <t>非銷售保單的保險公司</t>
    </r>
    <r>
      <rPr>
        <i/>
        <sz val="8"/>
        <rFont val="Times New Roman"/>
        <family val="1"/>
      </rPr>
      <t xml:space="preserve">
Non-selling Office</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</si>
  <si>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</si>
  <si>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</si>
  <si>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整付保費收入</t>
    </r>
    <r>
      <rPr>
        <b/>
        <sz val="12"/>
        <rFont val="Times New Roman"/>
        <family val="1"/>
      </rPr>
      <t xml:space="preserve">
Single</t>
    </r>
  </si>
  <si>
    <t>二零二一年一月至三月
January to March 2021</t>
  </si>
  <si>
    <t>-</t>
  </si>
  <si>
    <r>
      <t xml:space="preserve">(a) </t>
    </r>
    <r>
      <rPr>
        <sz val="8"/>
        <rFont val="新細明體"/>
        <family val="1"/>
      </rPr>
      <t xml:space="preserve">此期間收入帳內的可收取的整付保費
</t>
    </r>
    <r>
      <rPr>
        <sz val="8"/>
        <rFont val="Times New Roman"/>
        <family val="1"/>
      </rPr>
      <t>(a) Single Premiums Receivable in Revenue Account in the Period</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</si>
</sst>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_);[Red]\(#,##0.0\)"/>
  </numFmts>
  <fonts count="89">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0"/>
    </font>
    <font>
      <b/>
      <sz val="11"/>
      <color indexed="8"/>
      <name val="新細明體"/>
      <family val="0"/>
    </font>
    <font>
      <b/>
      <sz val="8"/>
      <name val="細明體"/>
      <family val="0"/>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0"/>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0"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vertical="center"/>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0" fontId="7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400">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32" fillId="0" borderId="0" xfId="0" applyFont="1" applyAlignment="1">
      <alignment/>
    </xf>
    <xf numFmtId="0" fontId="19" fillId="0" borderId="0" xfId="0" applyFont="1" applyAlignment="1" applyProtection="1">
      <alignment horizontal="center"/>
      <protection/>
    </xf>
    <xf numFmtId="0" fontId="3" fillId="0" borderId="0" xfId="0" applyFont="1" applyAlignment="1">
      <alignment horizontal="centerContinuous"/>
    </xf>
    <xf numFmtId="0" fontId="33" fillId="0" borderId="27" xfId="0" applyFont="1" applyBorder="1" applyAlignment="1">
      <alignment/>
    </xf>
    <xf numFmtId="0" fontId="36" fillId="0" borderId="28" xfId="0" applyFont="1" applyBorder="1" applyAlignment="1">
      <alignment horizontal="center" wrapText="1"/>
    </xf>
    <xf numFmtId="0" fontId="36" fillId="0" borderId="29" xfId="0" applyFont="1" applyBorder="1" applyAlignment="1">
      <alignment wrapText="1"/>
    </xf>
    <xf numFmtId="0" fontId="36" fillId="0" borderId="24" xfId="0" applyFont="1" applyBorder="1" applyAlignment="1">
      <alignment wrapText="1"/>
    </xf>
    <xf numFmtId="0" fontId="33" fillId="0" borderId="30" xfId="0" applyFont="1" applyBorder="1" applyAlignment="1">
      <alignment wrapText="1"/>
    </xf>
    <xf numFmtId="38" fontId="20" fillId="0" borderId="31" xfId="0" applyNumberFormat="1" applyFont="1" applyFill="1" applyBorder="1" applyAlignment="1" applyProtection="1">
      <alignment horizontal="right"/>
      <protection locked="0"/>
    </xf>
    <xf numFmtId="0" fontId="33" fillId="0" borderId="29" xfId="0" applyFont="1" applyBorder="1" applyAlignment="1">
      <alignment/>
    </xf>
    <xf numFmtId="0" fontId="33" fillId="0" borderId="24" xfId="0" applyFont="1" applyBorder="1" applyAlignment="1">
      <alignment/>
    </xf>
    <xf numFmtId="0" fontId="33" fillId="0" borderId="32" xfId="0" applyFont="1" applyBorder="1" applyAlignment="1">
      <alignment/>
    </xf>
    <xf numFmtId="0" fontId="33" fillId="0" borderId="17" xfId="0" applyFont="1" applyBorder="1" applyAlignment="1">
      <alignment/>
    </xf>
    <xf numFmtId="0" fontId="33" fillId="0" borderId="26" xfId="0" applyFont="1" applyBorder="1" applyAlignment="1">
      <alignment wrapText="1"/>
    </xf>
    <xf numFmtId="0" fontId="36" fillId="0" borderId="33" xfId="0" applyFont="1" applyBorder="1" applyAlignment="1">
      <alignment wrapText="1"/>
    </xf>
    <xf numFmtId="0" fontId="36" fillId="0" borderId="34" xfId="0" applyFont="1" applyBorder="1" applyAlignment="1">
      <alignment wrapText="1"/>
    </xf>
    <xf numFmtId="0" fontId="33" fillId="0" borderId="35" xfId="0" applyFont="1" applyBorder="1" applyAlignment="1">
      <alignment/>
    </xf>
    <xf numFmtId="0" fontId="20" fillId="0" borderId="0" xfId="0" applyFont="1" applyAlignment="1" quotePrefix="1">
      <alignment horizontal="center" vertical="top"/>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65" applyNumberFormat="1" applyFont="1" applyBorder="1" applyAlignment="1">
      <alignment horizontal="right"/>
      <protection/>
    </xf>
    <xf numFmtId="37" fontId="20" fillId="0" borderId="13" xfId="66" applyNumberFormat="1" applyFont="1" applyBorder="1" applyAlignment="1">
      <alignment horizontal="right"/>
      <protection/>
    </xf>
    <xf numFmtId="37" fontId="20" fillId="0" borderId="13" xfId="67" applyNumberFormat="1" applyFont="1" applyBorder="1" applyAlignment="1">
      <alignment horizontal="right"/>
      <protection/>
    </xf>
    <xf numFmtId="38" fontId="22" fillId="0" borderId="36"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6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0" fillId="0" borderId="13" xfId="68" applyNumberFormat="1" applyFont="1" applyBorder="1" applyAlignment="1">
      <alignment horizontal="right"/>
      <protection/>
    </xf>
    <xf numFmtId="37" fontId="20" fillId="0" borderId="13" xfId="69" applyNumberFormat="1" applyFont="1" applyBorder="1" applyAlignment="1">
      <alignment horizontal="right"/>
      <protection/>
    </xf>
    <xf numFmtId="37" fontId="20" fillId="0" borderId="13" xfId="70" applyNumberFormat="1" applyFont="1" applyBorder="1" applyAlignment="1">
      <alignment horizontal="right"/>
      <protection/>
    </xf>
    <xf numFmtId="0" fontId="9" fillId="0" borderId="15" xfId="0" applyFont="1" applyBorder="1" applyAlignment="1">
      <alignment/>
    </xf>
    <xf numFmtId="0" fontId="38"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6" fillId="0" borderId="0" xfId="0" applyFont="1" applyAlignment="1">
      <alignment wrapText="1"/>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1"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8"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36"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6" fillId="0" borderId="17" xfId="0" applyFont="1" applyBorder="1" applyAlignment="1">
      <alignment horizontal="center" wrapText="1"/>
    </xf>
    <xf numFmtId="0" fontId="36" fillId="0" borderId="14" xfId="0" applyFont="1" applyBorder="1" applyAlignment="1">
      <alignment horizontal="center" wrapText="1"/>
    </xf>
    <xf numFmtId="0" fontId="36" fillId="0" borderId="11" xfId="0" applyFont="1" applyBorder="1" applyAlignment="1">
      <alignment horizontal="center" wrapText="1"/>
    </xf>
    <xf numFmtId="0" fontId="37" fillId="0" borderId="13" xfId="0" applyFont="1" applyBorder="1" applyAlignment="1">
      <alignment horizontal="center" wrapText="1"/>
    </xf>
    <xf numFmtId="0" fontId="37" fillId="0" borderId="26" xfId="0" applyFont="1" applyBorder="1" applyAlignment="1">
      <alignment horizontal="center" wrapText="1"/>
    </xf>
    <xf numFmtId="0" fontId="36"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7" fillId="0" borderId="0" xfId="0" applyFont="1" applyBorder="1" applyAlignment="1">
      <alignment horizontal="center" wrapText="1"/>
    </xf>
    <xf numFmtId="0" fontId="37"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7" fillId="0" borderId="17" xfId="0" applyFont="1" applyBorder="1" applyAlignment="1">
      <alignment wrapText="1"/>
    </xf>
    <xf numFmtId="37" fontId="20" fillId="0" borderId="13" xfId="71" applyNumberFormat="1" applyFont="1" applyBorder="1" applyAlignment="1">
      <alignment horizontal="right"/>
      <protection/>
    </xf>
    <xf numFmtId="0" fontId="37" fillId="0" borderId="26" xfId="0" applyFont="1" applyBorder="1" applyAlignment="1">
      <alignment wrapText="1"/>
    </xf>
    <xf numFmtId="0" fontId="20" fillId="0" borderId="11" xfId="0" applyFont="1" applyBorder="1" applyAlignment="1">
      <alignment horizontal="center" vertical="center"/>
    </xf>
    <xf numFmtId="0" fontId="37" fillId="0" borderId="14" xfId="0" applyFont="1" applyBorder="1" applyAlignment="1">
      <alignment wrapText="1"/>
    </xf>
    <xf numFmtId="0" fontId="20" fillId="0" borderId="20" xfId="0" applyFont="1" applyBorder="1" applyAlignment="1">
      <alignment horizontal="center"/>
    </xf>
    <xf numFmtId="0" fontId="37" fillId="0" borderId="30" xfId="0" applyFont="1" applyBorder="1" applyAlignment="1">
      <alignment wrapText="1"/>
    </xf>
    <xf numFmtId="182" fontId="20" fillId="33" borderId="20" xfId="42" applyNumberFormat="1" applyFont="1" applyFill="1" applyBorder="1" applyAlignment="1" applyProtection="1">
      <alignment/>
      <protection hidden="1"/>
    </xf>
    <xf numFmtId="37" fontId="46" fillId="0" borderId="23" xfId="57" applyNumberFormat="1" applyFont="1" applyBorder="1" applyAlignment="1">
      <alignment horizontal="right"/>
      <protection/>
    </xf>
    <xf numFmtId="38" fontId="88" fillId="0" borderId="0" xfId="0" applyNumberFormat="1" applyFont="1" applyFill="1" applyAlignment="1">
      <alignment/>
    </xf>
    <xf numFmtId="0" fontId="20" fillId="0" borderId="17" xfId="0" applyFont="1" applyBorder="1" applyAlignment="1">
      <alignment wrapText="1"/>
    </xf>
    <xf numFmtId="37" fontId="20"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37" xfId="0" applyNumberFormat="1" applyFont="1" applyFill="1" applyBorder="1" applyAlignment="1">
      <alignment/>
    </xf>
    <xf numFmtId="38" fontId="20"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38"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49" fillId="0" borderId="12" xfId="0" applyFont="1" applyBorder="1" applyAlignment="1">
      <alignment/>
    </xf>
    <xf numFmtId="0" fontId="49" fillId="0" borderId="18" xfId="0" applyFont="1" applyBorder="1" applyAlignment="1">
      <alignment/>
    </xf>
    <xf numFmtId="0" fontId="50" fillId="0" borderId="0" xfId="0" applyFont="1" applyAlignment="1">
      <alignment/>
    </xf>
    <xf numFmtId="0" fontId="18" fillId="0" borderId="0" xfId="0" applyFont="1" applyBorder="1" applyAlignment="1">
      <alignment horizontal="left"/>
    </xf>
    <xf numFmtId="0" fontId="0" fillId="0" borderId="12" xfId="0"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9" fontId="9" fillId="0" borderId="0" xfId="60" applyFont="1" applyFill="1" applyBorder="1" applyAlignment="1">
      <alignment/>
    </xf>
    <xf numFmtId="0" fontId="0" fillId="0" borderId="12" xfId="0" applyFont="1" applyBorder="1" applyAlignment="1">
      <alignment/>
    </xf>
    <xf numFmtId="38" fontId="11" fillId="0" borderId="14" xfId="42" applyNumberFormat="1" applyFont="1" applyBorder="1" applyAlignment="1" applyProtection="1" quotePrefix="1">
      <alignment horizontal="right"/>
      <protection locked="0"/>
    </xf>
    <xf numFmtId="0" fontId="27" fillId="0" borderId="25" xfId="0" applyFont="1" applyBorder="1" applyAlignment="1" applyProtection="1">
      <alignment horizontal="center" wrapText="1"/>
      <protection/>
    </xf>
    <xf numFmtId="0" fontId="27" fillId="0" borderId="20" xfId="0" applyFont="1" applyBorder="1" applyAlignment="1">
      <alignment/>
    </xf>
    <xf numFmtId="0" fontId="9" fillId="0" borderId="15" xfId="0" applyFont="1" applyBorder="1" applyAlignment="1">
      <alignment horizontal="left"/>
    </xf>
    <xf numFmtId="38" fontId="11" fillId="0" borderId="16" xfId="42" applyNumberFormat="1" applyFont="1" applyBorder="1" applyAlignment="1" applyProtection="1">
      <alignment horizontal="right"/>
      <protection locked="0"/>
    </xf>
    <xf numFmtId="38" fontId="11" fillId="0" borderId="12" xfId="42" applyNumberFormat="1" applyFont="1" applyBorder="1" applyAlignment="1" applyProtection="1" quotePrefix="1">
      <alignment horizontal="right"/>
      <protection locked="0"/>
    </xf>
    <xf numFmtId="0" fontId="9" fillId="0" borderId="17" xfId="0" applyFont="1" applyBorder="1" applyAlignment="1">
      <alignment/>
    </xf>
    <xf numFmtId="0" fontId="0" fillId="0" borderId="18" xfId="0" applyFont="1" applyBorder="1" applyAlignment="1">
      <alignment/>
    </xf>
    <xf numFmtId="0" fontId="27" fillId="0" borderId="25" xfId="0" applyFont="1" applyBorder="1" applyAlignment="1" applyProtection="1">
      <alignment horizontal="center" vertical="center" wrapText="1"/>
      <protection/>
    </xf>
    <xf numFmtId="0" fontId="8" fillId="0" borderId="0" xfId="0" applyFont="1" applyAlignment="1" applyProtection="1">
      <alignment vertical="center"/>
      <protection/>
    </xf>
    <xf numFmtId="0" fontId="8" fillId="0" borderId="0" xfId="0" applyFont="1" applyAlignment="1" applyProtection="1">
      <alignment/>
      <protection/>
    </xf>
    <xf numFmtId="0" fontId="19" fillId="0" borderId="0" xfId="0" applyFont="1" applyAlignment="1" applyProtection="1">
      <alignment horizontal="center" wrapText="1"/>
      <protection/>
    </xf>
    <xf numFmtId="0" fontId="21" fillId="0" borderId="24" xfId="0" applyFont="1" applyFill="1" applyBorder="1" applyAlignment="1" applyProtection="1">
      <alignment horizontal="center" wrapText="1"/>
      <protection/>
    </xf>
    <xf numFmtId="0" fontId="20" fillId="0" borderId="30"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30" xfId="0" applyFont="1" applyFill="1" applyBorder="1" applyAlignment="1" applyProtection="1">
      <alignment horizontal="center" wrapText="1"/>
      <protection locked="0"/>
    </xf>
    <xf numFmtId="0" fontId="20" fillId="0" borderId="19" xfId="0" applyFont="1" applyFill="1" applyBorder="1" applyAlignment="1" applyProtection="1">
      <alignment horizontal="center"/>
      <protection locked="0"/>
    </xf>
    <xf numFmtId="0" fontId="25" fillId="0" borderId="0" xfId="0" applyFont="1" applyAlignment="1" applyProtection="1">
      <alignment horizontal="left" wrapText="1"/>
      <protection/>
    </xf>
    <xf numFmtId="0" fontId="20" fillId="0" borderId="30"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20"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3" fillId="0" borderId="0" xfId="0" applyFont="1" applyAlignment="1" applyProtection="1">
      <alignment horizontal="center" wrapText="1"/>
      <protection/>
    </xf>
    <xf numFmtId="0" fontId="20" fillId="0" borderId="19" xfId="0" applyFont="1" applyFill="1" applyBorder="1" applyAlignment="1" applyProtection="1">
      <alignment horizontal="center" wrapText="1"/>
      <protection locked="0"/>
    </xf>
    <xf numFmtId="0" fontId="24" fillId="0" borderId="0" xfId="0" applyFont="1" applyAlignment="1">
      <alignment wrapText="1"/>
    </xf>
    <xf numFmtId="0" fontId="21"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1" fillId="0" borderId="24" xfId="0" applyFont="1" applyFill="1" applyBorder="1" applyAlignment="1" applyProtection="1">
      <alignment horizontal="center" wrapText="1"/>
      <protection locked="0"/>
    </xf>
    <xf numFmtId="0" fontId="21" fillId="0" borderId="30"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19" fillId="0" borderId="39" xfId="0" applyFont="1" applyBorder="1" applyAlignment="1" applyProtection="1">
      <alignment horizontal="center" wrapText="1"/>
      <protection/>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30"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30"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7"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vertical="top" wrapText="1"/>
    </xf>
    <xf numFmtId="0" fontId="35" fillId="0" borderId="0" xfId="0" applyFont="1" applyBorder="1" applyAlignment="1">
      <alignment wrapText="1"/>
    </xf>
    <xf numFmtId="0" fontId="2" fillId="0" borderId="0" xfId="0" applyFont="1" applyAlignment="1">
      <alignment wrapText="1"/>
    </xf>
    <xf numFmtId="0" fontId="36" fillId="0" borderId="40" xfId="0" applyFont="1" applyBorder="1" applyAlignment="1">
      <alignment horizontal="left" wrapText="1"/>
    </xf>
    <xf numFmtId="0" fontId="33" fillId="0" borderId="41" xfId="0" applyFont="1" applyBorder="1" applyAlignment="1">
      <alignment horizontal="left"/>
    </xf>
    <xf numFmtId="0" fontId="36" fillId="0" borderId="24" xfId="0" applyFont="1" applyBorder="1" applyAlignment="1">
      <alignment horizontal="center" vertical="center" wrapText="1"/>
    </xf>
    <xf numFmtId="0" fontId="33" fillId="0" borderId="30"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6"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6" fillId="0" borderId="26" xfId="0" applyFont="1" applyBorder="1" applyAlignment="1">
      <alignment horizontal="center" wrapText="1"/>
    </xf>
    <xf numFmtId="0" fontId="28" fillId="0" borderId="0" xfId="0" applyFont="1" applyAlignment="1" applyProtection="1">
      <alignment horizontal="center" wrapText="1"/>
      <protection/>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8" fillId="0" borderId="0" xfId="0" applyFont="1" applyAlignment="1" applyProtection="1">
      <alignment horizontal="center" wrapText="1"/>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8" fillId="0" borderId="0" xfId="0" applyFont="1" applyAlignment="1" applyProtection="1">
      <alignment horizontal="center"/>
      <protection/>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0" xfId="0" applyFont="1" applyAlignment="1">
      <alignment wrapText="1"/>
    </xf>
    <xf numFmtId="0" fontId="32" fillId="0" borderId="0" xfId="0" applyFont="1" applyAlignment="1">
      <alignment wrapText="1"/>
    </xf>
    <xf numFmtId="0" fontId="27" fillId="0" borderId="15" xfId="0" applyFont="1" applyBorder="1" applyAlignment="1">
      <alignment horizontal="center" wrapText="1"/>
    </xf>
    <xf numFmtId="0" fontId="27"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8"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30" xfId="0" applyFont="1" applyBorder="1" applyAlignment="1">
      <alignment horizontal="center" wrapText="1"/>
    </xf>
    <xf numFmtId="0" fontId="27" fillId="0" borderId="19" xfId="0" applyFont="1" applyBorder="1" applyAlignment="1">
      <alignment horizontal="center" wrapText="1"/>
    </xf>
    <xf numFmtId="0" fontId="28" fillId="0" borderId="39" xfId="0" applyFont="1" applyBorder="1" applyAlignment="1" applyProtection="1">
      <alignment horizontal="center" wrapText="1"/>
      <protection/>
    </xf>
    <xf numFmtId="0" fontId="13" fillId="0" borderId="0" xfId="0" applyFont="1" applyAlignment="1">
      <alignment horizontal="center"/>
    </xf>
    <xf numFmtId="0" fontId="48"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75" zoomScaleNormal="80" zoomScaleSheetLayoutView="75" workbookViewId="0" topLeftCell="A1">
      <selection activeCell="Q12" sqref="Q12"/>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2" customFormat="1" ht="6" customHeight="1" thickBot="1">
      <c r="I1" s="72"/>
    </row>
    <row r="2" spans="1:9" s="8" customFormat="1" ht="31.5" customHeight="1" thickBot="1">
      <c r="A2" s="308" t="s">
        <v>188</v>
      </c>
      <c r="B2" s="308"/>
      <c r="C2" s="308"/>
      <c r="D2" s="308"/>
      <c r="E2" s="308"/>
      <c r="F2" s="308"/>
      <c r="G2" s="308"/>
      <c r="H2" s="308"/>
      <c r="I2" s="103" t="s">
        <v>251</v>
      </c>
    </row>
    <row r="3" spans="1:9" s="8" customFormat="1" ht="29.25" customHeight="1">
      <c r="A3" s="308" t="s">
        <v>886</v>
      </c>
      <c r="B3" s="308"/>
      <c r="C3" s="308"/>
      <c r="D3" s="308"/>
      <c r="E3" s="308"/>
      <c r="F3" s="308"/>
      <c r="G3" s="308"/>
      <c r="H3" s="308"/>
      <c r="I3" s="92"/>
    </row>
    <row r="4" spans="1:9" ht="3" customHeight="1">
      <c r="A4" s="2"/>
      <c r="B4" s="2"/>
      <c r="C4" s="2"/>
      <c r="D4" s="3"/>
      <c r="E4" s="4"/>
      <c r="F4" s="3"/>
      <c r="G4" s="1"/>
      <c r="H4" s="1"/>
      <c r="I4" s="1"/>
    </row>
    <row r="5" spans="1:9" ht="3" customHeight="1">
      <c r="A5" s="1"/>
      <c r="B5" s="1"/>
      <c r="C5" s="5"/>
      <c r="D5" s="5"/>
      <c r="E5" s="5"/>
      <c r="F5" s="6"/>
      <c r="G5" s="5"/>
      <c r="H5" s="1"/>
      <c r="I5" s="1"/>
    </row>
    <row r="6" spans="1:9" s="40" customFormat="1" ht="3" customHeight="1">
      <c r="A6" s="314"/>
      <c r="B6" s="314"/>
      <c r="C6" s="69"/>
      <c r="D6" s="69"/>
      <c r="E6" s="69"/>
      <c r="F6" s="70"/>
      <c r="G6" s="69"/>
      <c r="H6" s="71"/>
      <c r="I6" s="71"/>
    </row>
    <row r="7" spans="1:9" s="40" customFormat="1" ht="27.75" customHeight="1">
      <c r="A7" s="314" t="s">
        <v>189</v>
      </c>
      <c r="B7" s="314"/>
      <c r="C7" s="314"/>
      <c r="D7" s="314"/>
      <c r="E7" s="314"/>
      <c r="F7" s="70"/>
      <c r="G7" s="69"/>
      <c r="H7" s="71"/>
      <c r="I7" s="71"/>
    </row>
    <row r="8" spans="1:9" ht="6" customHeight="1">
      <c r="A8" s="7"/>
      <c r="B8" s="1"/>
      <c r="C8" s="5"/>
      <c r="D8" s="5"/>
      <c r="E8" s="5"/>
      <c r="F8" s="6"/>
      <c r="G8" s="5"/>
      <c r="H8" s="1"/>
      <c r="I8" s="1"/>
    </row>
    <row r="9" spans="1:9" s="42" customFormat="1" ht="21" customHeight="1">
      <c r="A9" s="41"/>
      <c r="B9" s="41"/>
      <c r="C9" s="309" t="s">
        <v>168</v>
      </c>
      <c r="D9" s="310"/>
      <c r="E9" s="310"/>
      <c r="F9" s="310"/>
      <c r="G9" s="310"/>
      <c r="H9" s="310"/>
      <c r="I9" s="311"/>
    </row>
    <row r="10" spans="1:9" s="42" customFormat="1" ht="22.5" customHeight="1">
      <c r="A10" s="43"/>
      <c r="B10" s="44"/>
      <c r="C10" s="312" t="s">
        <v>169</v>
      </c>
      <c r="D10" s="313"/>
      <c r="E10" s="41"/>
      <c r="F10" s="309" t="s">
        <v>170</v>
      </c>
      <c r="G10" s="311"/>
      <c r="H10" s="45"/>
      <c r="I10" s="45"/>
    </row>
    <row r="11" spans="1:12" s="42" customFormat="1" ht="55.5">
      <c r="A11" s="46" t="s">
        <v>171</v>
      </c>
      <c r="B11" s="47" t="s">
        <v>172</v>
      </c>
      <c r="C11" s="48" t="s">
        <v>173</v>
      </c>
      <c r="D11" s="49" t="s">
        <v>265</v>
      </c>
      <c r="E11" s="47" t="s">
        <v>174</v>
      </c>
      <c r="F11" s="49" t="s">
        <v>175</v>
      </c>
      <c r="G11" s="49" t="s">
        <v>176</v>
      </c>
      <c r="H11" s="47" t="s">
        <v>177</v>
      </c>
      <c r="I11" s="47" t="s">
        <v>266</v>
      </c>
      <c r="K11" s="91"/>
      <c r="L11" s="91"/>
    </row>
    <row r="12" spans="1:12" s="42" customFormat="1" ht="22.5">
      <c r="A12" s="50" t="s">
        <v>178</v>
      </c>
      <c r="B12" s="51" t="s">
        <v>179</v>
      </c>
      <c r="C12" s="52"/>
      <c r="D12" s="52"/>
      <c r="E12" s="53"/>
      <c r="F12" s="54" t="s">
        <v>254</v>
      </c>
      <c r="G12" s="54" t="s">
        <v>180</v>
      </c>
      <c r="H12" s="54" t="s">
        <v>180</v>
      </c>
      <c r="I12" s="54" t="s">
        <v>180</v>
      </c>
      <c r="K12" s="91"/>
      <c r="L12" s="91"/>
    </row>
    <row r="13" spans="1:18" s="42" customFormat="1" ht="21" customHeight="1">
      <c r="A13" s="55"/>
      <c r="B13" s="56" t="s">
        <v>181</v>
      </c>
      <c r="C13" s="172">
        <v>6935</v>
      </c>
      <c r="D13" s="172">
        <v>228969</v>
      </c>
      <c r="E13" s="175"/>
      <c r="F13" s="172">
        <v>19739635</v>
      </c>
      <c r="G13" s="172">
        <v>90493502</v>
      </c>
      <c r="H13" s="172">
        <v>12249685</v>
      </c>
      <c r="I13" s="224">
        <v>17701157</v>
      </c>
      <c r="J13" s="204"/>
      <c r="K13" s="204"/>
      <c r="L13" s="204"/>
      <c r="M13" s="204"/>
      <c r="N13" s="204"/>
      <c r="O13" s="204"/>
      <c r="P13" s="204"/>
      <c r="Q13" s="204"/>
      <c r="R13" s="204"/>
    </row>
    <row r="14" spans="1:18" s="42" customFormat="1" ht="43.5" customHeight="1">
      <c r="A14" s="55"/>
      <c r="B14" s="58" t="s">
        <v>200</v>
      </c>
      <c r="C14" s="177"/>
      <c r="D14" s="168"/>
      <c r="E14" s="176"/>
      <c r="F14" s="168"/>
      <c r="G14" s="168"/>
      <c r="H14" s="172">
        <v>0</v>
      </c>
      <c r="I14" s="172">
        <v>115008</v>
      </c>
      <c r="J14" s="204"/>
      <c r="K14" s="204" t="s">
        <v>432</v>
      </c>
      <c r="L14" s="204"/>
      <c r="M14" s="204"/>
      <c r="N14" s="204"/>
      <c r="O14" s="204"/>
      <c r="P14" s="204"/>
      <c r="Q14" s="204"/>
      <c r="R14" s="204"/>
    </row>
    <row r="15" spans="1:18" s="42" customFormat="1" ht="21" customHeight="1">
      <c r="A15" s="55"/>
      <c r="B15" s="58" t="s">
        <v>201</v>
      </c>
      <c r="C15" s="168"/>
      <c r="D15" s="168"/>
      <c r="E15" s="168"/>
      <c r="F15" s="168"/>
      <c r="G15" s="176"/>
      <c r="H15" s="172">
        <v>0</v>
      </c>
      <c r="I15" s="224">
        <v>25511</v>
      </c>
      <c r="J15" s="204"/>
      <c r="K15" s="204"/>
      <c r="L15" s="204"/>
      <c r="M15" s="204"/>
      <c r="N15" s="204"/>
      <c r="O15" s="204"/>
      <c r="P15" s="204"/>
      <c r="Q15" s="204"/>
      <c r="R15" s="204"/>
    </row>
    <row r="16" spans="1:18" s="42" customFormat="1" ht="21" customHeight="1">
      <c r="A16" s="55"/>
      <c r="B16" s="58" t="s">
        <v>202</v>
      </c>
      <c r="C16" s="176"/>
      <c r="D16" s="176"/>
      <c r="E16" s="168"/>
      <c r="F16" s="172">
        <v>21615</v>
      </c>
      <c r="G16" s="172">
        <v>5810657</v>
      </c>
      <c r="H16" s="172">
        <v>3142</v>
      </c>
      <c r="I16" s="224">
        <v>38597</v>
      </c>
      <c r="J16" s="204"/>
      <c r="K16" s="204"/>
      <c r="L16" s="204"/>
      <c r="M16" s="204"/>
      <c r="N16" s="204"/>
      <c r="O16" s="204"/>
      <c r="P16" s="204"/>
      <c r="Q16" s="204"/>
      <c r="R16" s="204"/>
    </row>
    <row r="17" spans="1:18" s="42" customFormat="1" ht="21" customHeight="1">
      <c r="A17" s="55"/>
      <c r="B17" s="61" t="s">
        <v>203</v>
      </c>
      <c r="C17" s="172">
        <v>1217</v>
      </c>
      <c r="D17" s="172">
        <v>30726</v>
      </c>
      <c r="E17" s="168"/>
      <c r="F17" s="172">
        <v>73193</v>
      </c>
      <c r="G17" s="172">
        <v>1461458</v>
      </c>
      <c r="H17" s="172">
        <v>1081102</v>
      </c>
      <c r="I17" s="172">
        <v>3076438</v>
      </c>
      <c r="J17" s="204"/>
      <c r="K17" s="204"/>
      <c r="L17" s="204"/>
      <c r="M17" s="204"/>
      <c r="N17" s="204"/>
      <c r="O17" s="204"/>
      <c r="P17" s="204"/>
      <c r="Q17" s="204"/>
      <c r="R17" s="204"/>
    </row>
    <row r="18" spans="1:18" s="42" customFormat="1" ht="21" customHeight="1">
      <c r="A18" s="62"/>
      <c r="B18" s="63" t="s">
        <v>204</v>
      </c>
      <c r="C18" s="172">
        <v>8152</v>
      </c>
      <c r="D18" s="172">
        <v>259695</v>
      </c>
      <c r="E18" s="168"/>
      <c r="F18" s="172">
        <v>19834443</v>
      </c>
      <c r="G18" s="172">
        <v>97765617</v>
      </c>
      <c r="H18" s="172">
        <v>13333929</v>
      </c>
      <c r="I18" s="172">
        <v>20956711</v>
      </c>
      <c r="J18" s="204"/>
      <c r="K18" s="204"/>
      <c r="L18" s="204"/>
      <c r="M18" s="204"/>
      <c r="N18" s="204"/>
      <c r="O18" s="204"/>
      <c r="P18" s="204"/>
      <c r="Q18" s="204"/>
      <c r="R18" s="204"/>
    </row>
    <row r="19" spans="1:18" s="42" customFormat="1" ht="21" customHeight="1">
      <c r="A19" s="65" t="s">
        <v>182</v>
      </c>
      <c r="B19" s="66" t="s">
        <v>205</v>
      </c>
      <c r="C19" s="172">
        <v>0</v>
      </c>
      <c r="D19" s="172">
        <v>0</v>
      </c>
      <c r="E19" s="168"/>
      <c r="F19" s="168"/>
      <c r="G19" s="176"/>
      <c r="H19" s="172">
        <v>0</v>
      </c>
      <c r="I19" s="172">
        <v>39</v>
      </c>
      <c r="J19" s="204"/>
      <c r="K19" s="204"/>
      <c r="L19" s="204"/>
      <c r="M19" s="204"/>
      <c r="N19" s="204"/>
      <c r="O19" s="204"/>
      <c r="P19" s="204"/>
      <c r="Q19" s="204"/>
      <c r="R19" s="204"/>
    </row>
    <row r="20" spans="1:18" s="42" customFormat="1" ht="43.5" customHeight="1">
      <c r="A20" s="67" t="s">
        <v>183</v>
      </c>
      <c r="B20" s="66" t="s">
        <v>206</v>
      </c>
      <c r="C20" s="172">
        <v>13307</v>
      </c>
      <c r="D20" s="172">
        <v>5540</v>
      </c>
      <c r="E20" s="176"/>
      <c r="F20" s="172">
        <v>6218926</v>
      </c>
      <c r="G20" s="172">
        <v>2106791</v>
      </c>
      <c r="H20" s="172">
        <v>5991630</v>
      </c>
      <c r="I20" s="172">
        <v>284002</v>
      </c>
      <c r="J20" s="204"/>
      <c r="K20" s="204"/>
      <c r="L20" s="204"/>
      <c r="M20" s="204"/>
      <c r="N20" s="204"/>
      <c r="O20" s="204"/>
      <c r="P20" s="204"/>
      <c r="Q20" s="204"/>
      <c r="R20" s="204"/>
    </row>
    <row r="21" spans="1:18" s="42" customFormat="1" ht="43.5" customHeight="1">
      <c r="A21" s="55"/>
      <c r="B21" s="58" t="s">
        <v>207</v>
      </c>
      <c r="C21" s="168"/>
      <c r="D21" s="168"/>
      <c r="E21" s="168"/>
      <c r="F21" s="168"/>
      <c r="G21" s="176"/>
      <c r="H21" s="172">
        <v>0</v>
      </c>
      <c r="I21" s="172">
        <v>5029</v>
      </c>
      <c r="J21" s="204"/>
      <c r="K21" s="204"/>
      <c r="L21" s="204"/>
      <c r="M21" s="204"/>
      <c r="N21" s="204"/>
      <c r="O21" s="204"/>
      <c r="P21" s="204"/>
      <c r="Q21" s="204"/>
      <c r="R21" s="204"/>
    </row>
    <row r="22" spans="1:18" s="42" customFormat="1" ht="21" customHeight="1">
      <c r="A22" s="55"/>
      <c r="B22" s="58" t="s">
        <v>201</v>
      </c>
      <c r="C22" s="168"/>
      <c r="D22" s="168"/>
      <c r="E22" s="168"/>
      <c r="F22" s="168"/>
      <c r="G22" s="176"/>
      <c r="H22" s="172">
        <v>0</v>
      </c>
      <c r="I22" s="172">
        <v>561</v>
      </c>
      <c r="J22" s="204"/>
      <c r="K22" s="204"/>
      <c r="L22" s="204"/>
      <c r="M22" s="204"/>
      <c r="N22" s="204"/>
      <c r="O22" s="204"/>
      <c r="P22" s="204"/>
      <c r="Q22" s="204"/>
      <c r="R22" s="204"/>
    </row>
    <row r="23" spans="1:18" s="42" customFormat="1" ht="21" customHeight="1">
      <c r="A23" s="55"/>
      <c r="B23" s="58" t="s">
        <v>202</v>
      </c>
      <c r="C23" s="176"/>
      <c r="D23" s="176"/>
      <c r="E23" s="176"/>
      <c r="F23" s="172">
        <v>0</v>
      </c>
      <c r="G23" s="172">
        <v>185277</v>
      </c>
      <c r="H23" s="172">
        <v>0</v>
      </c>
      <c r="I23" s="172">
        <v>1607</v>
      </c>
      <c r="J23" s="204"/>
      <c r="K23" s="204"/>
      <c r="L23" s="204"/>
      <c r="M23" s="204"/>
      <c r="N23" s="204"/>
      <c r="O23" s="204"/>
      <c r="P23" s="204"/>
      <c r="Q23" s="204"/>
      <c r="R23" s="204"/>
    </row>
    <row r="24" spans="1:18" s="42" customFormat="1" ht="21" customHeight="1">
      <c r="A24" s="62"/>
      <c r="B24" s="63" t="s">
        <v>208</v>
      </c>
      <c r="C24" s="172">
        <v>13307</v>
      </c>
      <c r="D24" s="172">
        <v>5540</v>
      </c>
      <c r="E24" s="168"/>
      <c r="F24" s="172">
        <v>6218926</v>
      </c>
      <c r="G24" s="172">
        <v>2292068</v>
      </c>
      <c r="H24" s="172">
        <v>5991630</v>
      </c>
      <c r="I24" s="172">
        <v>291199</v>
      </c>
      <c r="J24" s="204"/>
      <c r="K24" s="204"/>
      <c r="L24" s="204"/>
      <c r="M24" s="204"/>
      <c r="N24" s="204"/>
      <c r="O24" s="204"/>
      <c r="P24" s="204"/>
      <c r="Q24" s="204"/>
      <c r="R24" s="204"/>
    </row>
    <row r="25" spans="1:18" s="42" customFormat="1" ht="21" customHeight="1">
      <c r="A25" s="65" t="s">
        <v>184</v>
      </c>
      <c r="B25" s="66" t="s">
        <v>209</v>
      </c>
      <c r="C25" s="172">
        <v>0</v>
      </c>
      <c r="D25" s="172">
        <v>1792</v>
      </c>
      <c r="E25" s="168"/>
      <c r="F25" s="168"/>
      <c r="G25" s="176"/>
      <c r="H25" s="172">
        <v>0</v>
      </c>
      <c r="I25" s="172">
        <v>6399</v>
      </c>
      <c r="J25" s="204"/>
      <c r="K25" s="204"/>
      <c r="L25" s="204"/>
      <c r="M25" s="204"/>
      <c r="N25" s="204"/>
      <c r="O25" s="204"/>
      <c r="P25" s="204"/>
      <c r="Q25" s="204"/>
      <c r="R25" s="204"/>
    </row>
    <row r="26" spans="1:18" s="42" customFormat="1" ht="21" customHeight="1">
      <c r="A26" s="65" t="s">
        <v>185</v>
      </c>
      <c r="B26" s="66" t="s">
        <v>210</v>
      </c>
      <c r="C26" s="172">
        <v>0</v>
      </c>
      <c r="D26" s="172">
        <v>0</v>
      </c>
      <c r="E26" s="176"/>
      <c r="F26" s="168"/>
      <c r="G26" s="176"/>
      <c r="H26" s="172">
        <v>0</v>
      </c>
      <c r="I26" s="172">
        <v>0</v>
      </c>
      <c r="J26" s="204"/>
      <c r="K26" s="204"/>
      <c r="L26" s="204"/>
      <c r="M26" s="204"/>
      <c r="N26" s="204"/>
      <c r="O26" s="204"/>
      <c r="P26" s="204"/>
      <c r="Q26" s="204"/>
      <c r="R26" s="204"/>
    </row>
    <row r="27" spans="1:18" s="42" customFormat="1" ht="21" customHeight="1">
      <c r="A27" s="65" t="s">
        <v>186</v>
      </c>
      <c r="B27" s="66" t="s">
        <v>211</v>
      </c>
      <c r="C27" s="172">
        <v>0</v>
      </c>
      <c r="D27" s="172">
        <v>0</v>
      </c>
      <c r="E27" s="168"/>
      <c r="F27" s="176"/>
      <c r="G27" s="176"/>
      <c r="H27" s="172">
        <v>0</v>
      </c>
      <c r="I27" s="172">
        <v>0</v>
      </c>
      <c r="J27" s="204"/>
      <c r="K27" s="204"/>
      <c r="L27" s="204"/>
      <c r="M27" s="204"/>
      <c r="N27" s="204"/>
      <c r="O27" s="204"/>
      <c r="P27" s="204"/>
      <c r="Q27" s="204"/>
      <c r="R27" s="204"/>
    </row>
    <row r="28" spans="1:18" s="42" customFormat="1" ht="21" customHeight="1">
      <c r="A28" s="68"/>
      <c r="B28" s="63" t="s">
        <v>187</v>
      </c>
      <c r="C28" s="64">
        <f>C18+C19+C24+C25+C26+C27</f>
        <v>21459</v>
      </c>
      <c r="D28" s="64">
        <f>D18+D19+D24+D25+D26+D27</f>
        <v>267027</v>
      </c>
      <c r="E28" s="59"/>
      <c r="F28" s="64">
        <f>F18+F19+F24+F25+F26+F27</f>
        <v>26053369</v>
      </c>
      <c r="G28" s="64">
        <f>G18+G19+G24+G25+G26+G27</f>
        <v>100057685</v>
      </c>
      <c r="H28" s="64">
        <f>H18+H19+H24+H25+H26+H27</f>
        <v>19325559</v>
      </c>
      <c r="I28" s="64">
        <f>I18+I19+I24+I25+I26+I27</f>
        <v>21254348</v>
      </c>
      <c r="J28" s="204"/>
      <c r="K28" s="204"/>
      <c r="L28" s="204"/>
      <c r="M28" s="204"/>
      <c r="N28" s="204"/>
      <c r="O28" s="204"/>
      <c r="P28" s="204"/>
      <c r="Q28" s="204"/>
      <c r="R28" s="204"/>
    </row>
    <row r="29" ht="15.75">
      <c r="H29" s="225"/>
    </row>
    <row r="30" ht="15.75">
      <c r="C30" s="225"/>
    </row>
    <row r="32" spans="7:9" ht="16.5">
      <c r="G32" s="266"/>
      <c r="H32" s="214"/>
      <c r="I32" s="268"/>
    </row>
    <row r="33" spans="7:9" ht="16.5">
      <c r="G33" s="267"/>
      <c r="H33" s="214"/>
      <c r="I33" s="268"/>
    </row>
    <row r="34" spans="7:9" ht="16.5">
      <c r="G34" s="267"/>
      <c r="H34" s="214"/>
      <c r="I34" s="268"/>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view="pageBreakPreview" zoomScaleNormal="80" zoomScaleSheetLayoutView="100" zoomScalePageLayoutView="0" workbookViewId="0" topLeftCell="A25">
      <selection activeCell="I11" sqref="I1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89"/>
    </row>
    <row r="2" spans="1:9" s="1" customFormat="1" ht="31.5" customHeight="1" thickBot="1">
      <c r="A2" s="308" t="s">
        <v>188</v>
      </c>
      <c r="B2" s="308"/>
      <c r="C2" s="308"/>
      <c r="D2" s="308"/>
      <c r="E2" s="308"/>
      <c r="F2" s="308"/>
      <c r="G2" s="308"/>
      <c r="H2" s="328"/>
      <c r="I2" s="103" t="s">
        <v>252</v>
      </c>
    </row>
    <row r="3" spans="1:9" s="1" customFormat="1" ht="25.5" customHeight="1">
      <c r="A3" s="319" t="str">
        <f>'Form HKLQ1-1'!A3:H3</f>
        <v>二零二一年一月至三月
January to March 2021</v>
      </c>
      <c r="B3" s="319"/>
      <c r="C3" s="319"/>
      <c r="D3" s="319"/>
      <c r="E3" s="319"/>
      <c r="F3" s="319"/>
      <c r="G3" s="319"/>
      <c r="H3" s="319"/>
      <c r="I3" s="92"/>
    </row>
    <row r="4" spans="1:9" s="1" customFormat="1" ht="3" customHeight="1">
      <c r="A4" s="211"/>
      <c r="B4" s="211"/>
      <c r="C4" s="211"/>
      <c r="D4" s="211"/>
      <c r="E4" s="211"/>
      <c r="F4" s="211"/>
      <c r="G4" s="211"/>
      <c r="H4" s="211"/>
      <c r="I4" s="92"/>
    </row>
    <row r="5" spans="3:7" s="1" customFormat="1" ht="3" customHeight="1">
      <c r="C5" s="5"/>
      <c r="D5" s="5"/>
      <c r="E5" s="5"/>
      <c r="F5" s="6"/>
      <c r="G5" s="5"/>
    </row>
    <row r="6" spans="1:7" s="1" customFormat="1" ht="3" customHeight="1">
      <c r="A6" s="7"/>
      <c r="C6" s="5"/>
      <c r="D6" s="5"/>
      <c r="E6" s="5"/>
      <c r="F6" s="6"/>
      <c r="G6" s="5"/>
    </row>
    <row r="7" spans="1:7" s="71" customFormat="1" ht="27.75" customHeight="1">
      <c r="A7" s="314" t="s">
        <v>429</v>
      </c>
      <c r="B7" s="314"/>
      <c r="C7" s="314"/>
      <c r="D7" s="69"/>
      <c r="E7" s="69"/>
      <c r="F7" s="70"/>
      <c r="G7" s="69"/>
    </row>
    <row r="8" spans="1:7" s="1" customFormat="1" ht="6" customHeight="1">
      <c r="A8" s="7"/>
      <c r="C8" s="5"/>
      <c r="D8" s="5"/>
      <c r="E8" s="5"/>
      <c r="F8" s="6"/>
      <c r="G8" s="5"/>
    </row>
    <row r="9" spans="1:9" s="90" customFormat="1" ht="21" customHeight="1">
      <c r="A9" s="41"/>
      <c r="B9" s="93"/>
      <c r="C9" s="309" t="s">
        <v>866</v>
      </c>
      <c r="D9" s="326"/>
      <c r="E9" s="326"/>
      <c r="F9" s="326"/>
      <c r="G9" s="326"/>
      <c r="H9" s="326"/>
      <c r="I9" s="327"/>
    </row>
    <row r="10" spans="1:9" s="90" customFormat="1" ht="21" customHeight="1">
      <c r="A10" s="44"/>
      <c r="B10" s="94"/>
      <c r="C10" s="309" t="s">
        <v>212</v>
      </c>
      <c r="D10" s="327"/>
      <c r="E10" s="41"/>
      <c r="F10" s="309" t="s">
        <v>864</v>
      </c>
      <c r="G10" s="327"/>
      <c r="H10" s="45"/>
      <c r="I10" s="45"/>
    </row>
    <row r="11" spans="1:9" s="90" customFormat="1" ht="54" customHeight="1">
      <c r="A11" s="47" t="s">
        <v>214</v>
      </c>
      <c r="B11" s="95" t="s">
        <v>215</v>
      </c>
      <c r="C11" s="48" t="s">
        <v>216</v>
      </c>
      <c r="D11" s="88" t="s">
        <v>265</v>
      </c>
      <c r="E11" s="47" t="s">
        <v>217</v>
      </c>
      <c r="F11" s="48" t="s">
        <v>218</v>
      </c>
      <c r="G11" s="49" t="s">
        <v>219</v>
      </c>
      <c r="H11" s="47" t="s">
        <v>851</v>
      </c>
      <c r="I11" s="47" t="s">
        <v>865</v>
      </c>
    </row>
    <row r="12" spans="1:9" s="90" customFormat="1" ht="21" customHeight="1">
      <c r="A12" s="50" t="s">
        <v>222</v>
      </c>
      <c r="B12" s="51" t="s">
        <v>223</v>
      </c>
      <c r="C12" s="52"/>
      <c r="D12" s="52"/>
      <c r="E12" s="52"/>
      <c r="F12" s="54" t="s">
        <v>255</v>
      </c>
      <c r="G12" s="54" t="s">
        <v>255</v>
      </c>
      <c r="H12" s="54" t="s">
        <v>255</v>
      </c>
      <c r="I12" s="54" t="s">
        <v>256</v>
      </c>
    </row>
    <row r="13" spans="1:12" s="42" customFormat="1" ht="21" customHeight="1">
      <c r="A13" s="55"/>
      <c r="B13" s="56" t="s">
        <v>224</v>
      </c>
      <c r="C13" s="57">
        <v>0</v>
      </c>
      <c r="D13" s="57">
        <v>95</v>
      </c>
      <c r="E13" s="57">
        <v>3591</v>
      </c>
      <c r="F13" s="57">
        <v>0</v>
      </c>
      <c r="G13" s="57">
        <v>238568</v>
      </c>
      <c r="H13" s="57">
        <v>0</v>
      </c>
      <c r="I13" s="57">
        <v>1201</v>
      </c>
      <c r="J13" s="207"/>
      <c r="K13" s="207"/>
      <c r="L13" s="204"/>
    </row>
    <row r="14" spans="1:12" s="42" customFormat="1" ht="43.5" customHeight="1">
      <c r="A14" s="55"/>
      <c r="B14" s="58" t="s">
        <v>225</v>
      </c>
      <c r="C14" s="168"/>
      <c r="D14" s="177"/>
      <c r="E14" s="176"/>
      <c r="F14" s="176"/>
      <c r="G14" s="176"/>
      <c r="H14" s="57">
        <v>0</v>
      </c>
      <c r="I14" s="57">
        <v>0</v>
      </c>
      <c r="J14" s="207"/>
      <c r="K14" s="207"/>
      <c r="L14" s="204"/>
    </row>
    <row r="15" spans="1:12" s="42" customFormat="1" ht="21" customHeight="1">
      <c r="A15" s="55"/>
      <c r="B15" s="58" t="s">
        <v>226</v>
      </c>
      <c r="C15" s="168"/>
      <c r="D15" s="168"/>
      <c r="E15" s="176"/>
      <c r="F15" s="176"/>
      <c r="G15" s="176"/>
      <c r="H15" s="57">
        <v>0</v>
      </c>
      <c r="I15" s="57">
        <v>2</v>
      </c>
      <c r="J15" s="207"/>
      <c r="K15" s="207"/>
      <c r="L15" s="204"/>
    </row>
    <row r="16" spans="1:12" s="42" customFormat="1" ht="21" customHeight="1">
      <c r="A16" s="55"/>
      <c r="B16" s="58" t="s">
        <v>227</v>
      </c>
      <c r="C16" s="176"/>
      <c r="D16" s="176"/>
      <c r="E16" s="176"/>
      <c r="F16" s="57">
        <v>0</v>
      </c>
      <c r="G16" s="57">
        <v>0</v>
      </c>
      <c r="H16" s="57">
        <v>0</v>
      </c>
      <c r="I16" s="57">
        <v>0</v>
      </c>
      <c r="J16" s="207"/>
      <c r="K16" s="207"/>
      <c r="L16" s="204"/>
    </row>
    <row r="17" spans="1:12" s="42" customFormat="1" ht="21" customHeight="1">
      <c r="A17" s="55"/>
      <c r="B17" s="61" t="s">
        <v>228</v>
      </c>
      <c r="C17" s="57">
        <v>0</v>
      </c>
      <c r="D17" s="57">
        <v>0</v>
      </c>
      <c r="E17" s="57">
        <v>0</v>
      </c>
      <c r="F17" s="57">
        <v>0</v>
      </c>
      <c r="G17" s="57">
        <v>0</v>
      </c>
      <c r="H17" s="57">
        <v>0</v>
      </c>
      <c r="I17" s="57">
        <v>0</v>
      </c>
      <c r="J17" s="207"/>
      <c r="K17" s="207"/>
      <c r="L17" s="204"/>
    </row>
    <row r="18" spans="1:12" s="90" customFormat="1" ht="21" customHeight="1">
      <c r="A18" s="62"/>
      <c r="B18" s="63" t="s">
        <v>229</v>
      </c>
      <c r="C18" s="57">
        <v>0</v>
      </c>
      <c r="D18" s="57">
        <v>95</v>
      </c>
      <c r="E18" s="57">
        <v>3591</v>
      </c>
      <c r="F18" s="57">
        <v>0</v>
      </c>
      <c r="G18" s="57">
        <v>238568</v>
      </c>
      <c r="H18" s="60">
        <v>0</v>
      </c>
      <c r="I18" s="60">
        <v>1203</v>
      </c>
      <c r="J18" s="207"/>
      <c r="K18" s="207"/>
      <c r="L18" s="204"/>
    </row>
    <row r="19" spans="1:12" s="42" customFormat="1" ht="21" customHeight="1">
      <c r="A19" s="65" t="s">
        <v>230</v>
      </c>
      <c r="B19" s="66" t="s">
        <v>231</v>
      </c>
      <c r="C19" s="60">
        <v>0</v>
      </c>
      <c r="D19" s="60">
        <v>0</v>
      </c>
      <c r="E19" s="60">
        <v>0</v>
      </c>
      <c r="F19" s="176"/>
      <c r="G19" s="176"/>
      <c r="H19" s="60">
        <v>0</v>
      </c>
      <c r="I19" s="60">
        <v>0</v>
      </c>
      <c r="J19" s="207"/>
      <c r="K19" s="207"/>
      <c r="L19" s="204"/>
    </row>
    <row r="20" spans="1:12" s="42" customFormat="1" ht="43.5" customHeight="1">
      <c r="A20" s="96" t="s">
        <v>232</v>
      </c>
      <c r="B20" s="58" t="s">
        <v>233</v>
      </c>
      <c r="C20" s="60">
        <v>0</v>
      </c>
      <c r="D20" s="60">
        <v>0</v>
      </c>
      <c r="E20" s="60">
        <v>0</v>
      </c>
      <c r="F20" s="60">
        <v>0</v>
      </c>
      <c r="G20" s="60">
        <v>0</v>
      </c>
      <c r="H20" s="60">
        <v>0</v>
      </c>
      <c r="I20" s="60">
        <v>0</v>
      </c>
      <c r="J20" s="207"/>
      <c r="K20" s="207"/>
      <c r="L20" s="204"/>
    </row>
    <row r="21" spans="1:12" s="42" customFormat="1" ht="43.5" customHeight="1">
      <c r="A21" s="55"/>
      <c r="B21" s="58" t="s">
        <v>234</v>
      </c>
      <c r="C21" s="168"/>
      <c r="D21" s="168"/>
      <c r="E21" s="176"/>
      <c r="F21" s="176"/>
      <c r="G21" s="176"/>
      <c r="H21" s="60">
        <v>0</v>
      </c>
      <c r="I21" s="60">
        <v>0</v>
      </c>
      <c r="J21" s="207"/>
      <c r="K21" s="207"/>
      <c r="L21" s="204"/>
    </row>
    <row r="22" spans="1:12" s="42" customFormat="1" ht="21" customHeight="1">
      <c r="A22" s="55"/>
      <c r="B22" s="58" t="s">
        <v>226</v>
      </c>
      <c r="C22" s="168"/>
      <c r="D22" s="168"/>
      <c r="E22" s="176"/>
      <c r="F22" s="176"/>
      <c r="G22" s="176"/>
      <c r="H22" s="60">
        <v>0</v>
      </c>
      <c r="I22" s="60">
        <v>0</v>
      </c>
      <c r="J22" s="207"/>
      <c r="K22" s="207"/>
      <c r="L22" s="204"/>
    </row>
    <row r="23" spans="1:12" s="42" customFormat="1" ht="21" customHeight="1">
      <c r="A23" s="55"/>
      <c r="B23" s="58" t="s">
        <v>227</v>
      </c>
      <c r="C23" s="168"/>
      <c r="D23" s="168"/>
      <c r="E23" s="176"/>
      <c r="F23" s="60">
        <v>0</v>
      </c>
      <c r="G23" s="60">
        <v>0</v>
      </c>
      <c r="H23" s="60">
        <v>0</v>
      </c>
      <c r="I23" s="60">
        <v>0</v>
      </c>
      <c r="J23" s="207"/>
      <c r="K23" s="207"/>
      <c r="L23" s="204"/>
    </row>
    <row r="24" spans="1:12" s="90" customFormat="1" ht="21" customHeight="1">
      <c r="A24" s="62"/>
      <c r="B24" s="63" t="s">
        <v>235</v>
      </c>
      <c r="C24" s="173">
        <v>0</v>
      </c>
      <c r="D24" s="173">
        <v>0</v>
      </c>
      <c r="E24" s="60">
        <v>0</v>
      </c>
      <c r="F24" s="60">
        <v>0</v>
      </c>
      <c r="G24" s="60">
        <v>0</v>
      </c>
      <c r="H24" s="60">
        <v>0</v>
      </c>
      <c r="I24" s="60">
        <v>0</v>
      </c>
      <c r="J24" s="207"/>
      <c r="K24" s="207"/>
      <c r="L24" s="204"/>
    </row>
    <row r="25" spans="1:12" s="42" customFormat="1" ht="21" customHeight="1">
      <c r="A25" s="65" t="s">
        <v>236</v>
      </c>
      <c r="B25" s="66" t="s">
        <v>237</v>
      </c>
      <c r="C25" s="173">
        <v>0</v>
      </c>
      <c r="D25" s="173">
        <v>43</v>
      </c>
      <c r="E25" s="60">
        <v>5294</v>
      </c>
      <c r="F25" s="176"/>
      <c r="G25" s="176"/>
      <c r="H25" s="60">
        <v>0</v>
      </c>
      <c r="I25" s="60">
        <v>17433</v>
      </c>
      <c r="J25" s="207"/>
      <c r="K25" s="207"/>
      <c r="L25" s="204"/>
    </row>
    <row r="26" spans="1:12" s="42" customFormat="1" ht="21" customHeight="1">
      <c r="A26" s="65" t="s">
        <v>238</v>
      </c>
      <c r="B26" s="66" t="s">
        <v>239</v>
      </c>
      <c r="C26" s="173">
        <v>0</v>
      </c>
      <c r="D26" s="173">
        <v>0</v>
      </c>
      <c r="E26" s="60">
        <v>0</v>
      </c>
      <c r="F26" s="176"/>
      <c r="G26" s="176"/>
      <c r="H26" s="60">
        <v>0</v>
      </c>
      <c r="I26" s="60">
        <v>0</v>
      </c>
      <c r="J26" s="207"/>
      <c r="K26" s="207"/>
      <c r="L26" s="204"/>
    </row>
    <row r="27" spans="1:12" s="42" customFormat="1" ht="21" customHeight="1">
      <c r="A27" s="65" t="s">
        <v>240</v>
      </c>
      <c r="B27" s="66" t="s">
        <v>241</v>
      </c>
      <c r="C27" s="173">
        <v>0</v>
      </c>
      <c r="D27" s="173">
        <v>0</v>
      </c>
      <c r="E27" s="60">
        <v>0</v>
      </c>
      <c r="F27" s="176"/>
      <c r="G27" s="176"/>
      <c r="H27" s="60">
        <v>0</v>
      </c>
      <c r="I27" s="60">
        <v>0</v>
      </c>
      <c r="J27" s="207"/>
      <c r="K27" s="207"/>
      <c r="L27" s="204"/>
    </row>
    <row r="28" spans="1:12" s="108" customFormat="1" ht="21" customHeight="1">
      <c r="A28" s="104"/>
      <c r="B28" s="105"/>
      <c r="C28" s="106"/>
      <c r="D28" s="106"/>
      <c r="E28" s="106"/>
      <c r="F28" s="107"/>
      <c r="G28" s="107"/>
      <c r="H28" s="106"/>
      <c r="I28" s="106"/>
      <c r="J28" s="207"/>
      <c r="K28" s="207"/>
      <c r="L28" s="204"/>
    </row>
    <row r="29" spans="1:9" s="108" customFormat="1" ht="6" customHeight="1" thickBot="1">
      <c r="A29" s="104"/>
      <c r="B29" s="105"/>
      <c r="C29" s="106"/>
      <c r="D29" s="106"/>
      <c r="E29" s="106"/>
      <c r="F29" s="107"/>
      <c r="G29" s="107"/>
      <c r="H29" s="106"/>
      <c r="I29" s="106"/>
    </row>
    <row r="30" spans="1:9" s="1" customFormat="1" ht="31.5" customHeight="1" thickBot="1">
      <c r="A30" s="308" t="s">
        <v>188</v>
      </c>
      <c r="B30" s="308"/>
      <c r="C30" s="308"/>
      <c r="D30" s="308"/>
      <c r="E30" s="308"/>
      <c r="F30" s="308"/>
      <c r="G30" s="308"/>
      <c r="H30" s="328"/>
      <c r="I30" s="103" t="s">
        <v>252</v>
      </c>
    </row>
    <row r="31" spans="1:9" s="1" customFormat="1" ht="25.5" customHeight="1">
      <c r="A31" s="319" t="str">
        <f>'Form HKLQ1-1'!A3:H3</f>
        <v>二零二一年一月至三月
January to March 2021</v>
      </c>
      <c r="B31" s="319"/>
      <c r="C31" s="319"/>
      <c r="D31" s="319"/>
      <c r="E31" s="319"/>
      <c r="F31" s="319"/>
      <c r="G31" s="319"/>
      <c r="H31" s="319"/>
      <c r="I31" s="92"/>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1" customFormat="1" ht="27.75" customHeight="1">
      <c r="A35" s="314" t="s">
        <v>253</v>
      </c>
      <c r="B35" s="314"/>
      <c r="C35" s="314"/>
      <c r="D35" s="314"/>
      <c r="E35" s="69"/>
      <c r="F35" s="70"/>
      <c r="G35" s="69"/>
    </row>
    <row r="36" spans="1:7" s="1" customFormat="1" ht="6" customHeight="1">
      <c r="A36" s="7"/>
      <c r="C36" s="5"/>
      <c r="D36" s="5"/>
      <c r="E36" s="5"/>
      <c r="F36" s="6"/>
      <c r="G36" s="5"/>
    </row>
    <row r="37" spans="1:9" s="90" customFormat="1" ht="21" customHeight="1">
      <c r="A37" s="41"/>
      <c r="B37" s="93"/>
      <c r="C37" s="309" t="s">
        <v>168</v>
      </c>
      <c r="D37" s="326"/>
      <c r="E37" s="326"/>
      <c r="F37" s="326"/>
      <c r="G37" s="326"/>
      <c r="H37" s="326"/>
      <c r="I37" s="327"/>
    </row>
    <row r="38" spans="1:9" s="90" customFormat="1" ht="21" customHeight="1">
      <c r="A38" s="44"/>
      <c r="B38" s="94"/>
      <c r="C38" s="309" t="s">
        <v>212</v>
      </c>
      <c r="D38" s="327"/>
      <c r="E38" s="41"/>
      <c r="F38" s="309" t="s">
        <v>213</v>
      </c>
      <c r="G38" s="327"/>
      <c r="H38" s="45"/>
      <c r="I38" s="45"/>
    </row>
    <row r="39" spans="1:9" s="90" customFormat="1" ht="54" customHeight="1">
      <c r="A39" s="47" t="s">
        <v>214</v>
      </c>
      <c r="B39" s="95" t="s">
        <v>215</v>
      </c>
      <c r="C39" s="48" t="s">
        <v>216</v>
      </c>
      <c r="D39" s="88" t="s">
        <v>265</v>
      </c>
      <c r="E39" s="47" t="s">
        <v>217</v>
      </c>
      <c r="F39" s="48" t="s">
        <v>218</v>
      </c>
      <c r="G39" s="49" t="s">
        <v>219</v>
      </c>
      <c r="H39" s="47" t="s">
        <v>220</v>
      </c>
      <c r="I39" s="47" t="s">
        <v>221</v>
      </c>
    </row>
    <row r="40" spans="1:9" s="90" customFormat="1" ht="21" customHeight="1">
      <c r="A40" s="50" t="s">
        <v>257</v>
      </c>
      <c r="B40" s="109" t="s">
        <v>867</v>
      </c>
      <c r="C40" s="52"/>
      <c r="D40" s="52"/>
      <c r="E40" s="52"/>
      <c r="F40" s="54" t="s">
        <v>259</v>
      </c>
      <c r="G40" s="54" t="s">
        <v>259</v>
      </c>
      <c r="H40" s="54" t="s">
        <v>259</v>
      </c>
      <c r="I40" s="54" t="s">
        <v>255</v>
      </c>
    </row>
    <row r="41" spans="1:9" s="42" customFormat="1" ht="21" customHeight="1">
      <c r="A41" s="96"/>
      <c r="B41" s="56" t="s">
        <v>258</v>
      </c>
      <c r="C41" s="173">
        <v>0</v>
      </c>
      <c r="D41" s="173">
        <v>482</v>
      </c>
      <c r="E41" s="173">
        <v>47569</v>
      </c>
      <c r="F41" s="173">
        <v>0</v>
      </c>
      <c r="G41" s="173">
        <v>30170099</v>
      </c>
      <c r="H41" s="173">
        <v>0</v>
      </c>
      <c r="I41" s="173">
        <v>98059</v>
      </c>
    </row>
    <row r="42" spans="1:9" s="42" customFormat="1" ht="43.5" customHeight="1">
      <c r="A42" s="55"/>
      <c r="B42" s="58" t="s">
        <v>846</v>
      </c>
      <c r="C42" s="168"/>
      <c r="D42" s="177"/>
      <c r="E42" s="168"/>
      <c r="F42" s="176"/>
      <c r="G42" s="176"/>
      <c r="H42" s="173">
        <v>0</v>
      </c>
      <c r="I42" s="173">
        <v>15282</v>
      </c>
    </row>
    <row r="43" spans="1:9" s="42" customFormat="1" ht="21" customHeight="1">
      <c r="A43" s="55"/>
      <c r="B43" s="58" t="s">
        <v>226</v>
      </c>
      <c r="C43" s="168"/>
      <c r="D43" s="168"/>
      <c r="E43" s="168"/>
      <c r="F43" s="176"/>
      <c r="G43" s="176"/>
      <c r="H43" s="173">
        <v>0</v>
      </c>
      <c r="I43" s="173">
        <v>7498</v>
      </c>
    </row>
    <row r="44" spans="1:9" s="42" customFormat="1" ht="21" customHeight="1">
      <c r="A44" s="55"/>
      <c r="B44" s="58" t="s">
        <v>227</v>
      </c>
      <c r="C44" s="176"/>
      <c r="D44" s="176"/>
      <c r="E44" s="176"/>
      <c r="F44" s="173">
        <v>0</v>
      </c>
      <c r="G44" s="173">
        <v>187748</v>
      </c>
      <c r="H44" s="173">
        <v>0</v>
      </c>
      <c r="I44" s="173">
        <v>84</v>
      </c>
    </row>
    <row r="45" spans="1:9" s="42" customFormat="1" ht="21" customHeight="1">
      <c r="A45" s="97"/>
      <c r="B45" s="66" t="s">
        <v>242</v>
      </c>
      <c r="C45" s="173">
        <v>0</v>
      </c>
      <c r="D45" s="173">
        <v>482</v>
      </c>
      <c r="E45" s="173">
        <v>47569</v>
      </c>
      <c r="F45" s="173">
        <v>0</v>
      </c>
      <c r="G45" s="173">
        <v>30357847</v>
      </c>
      <c r="H45" s="173">
        <v>0</v>
      </c>
      <c r="I45" s="173">
        <v>120923</v>
      </c>
    </row>
    <row r="46" spans="1:9" s="42" customFormat="1" ht="21" customHeight="1">
      <c r="A46" s="98"/>
      <c r="B46" s="66" t="s">
        <v>243</v>
      </c>
      <c r="C46" s="64">
        <f aca="true" t="shared" si="0" ref="C46:I46">C18+C19+C24+C25+C26+C27+C45</f>
        <v>0</v>
      </c>
      <c r="D46" s="64">
        <f t="shared" si="0"/>
        <v>620</v>
      </c>
      <c r="E46" s="64">
        <f>E18+G19+E24+E25+E26+E27+E45</f>
        <v>56454</v>
      </c>
      <c r="F46" s="64">
        <f t="shared" si="0"/>
        <v>0</v>
      </c>
      <c r="G46" s="64">
        <f>G18+G19+G24+G25+G26+G27+G45</f>
        <v>30596415</v>
      </c>
      <c r="H46" s="64">
        <f t="shared" si="0"/>
        <v>0</v>
      </c>
      <c r="I46" s="64">
        <f t="shared" si="0"/>
        <v>139559</v>
      </c>
    </row>
    <row r="47" s="42" customFormat="1" ht="11.25"/>
    <row r="48" spans="3:9" s="42" customFormat="1" ht="11.25">
      <c r="C48" s="230"/>
      <c r="I48" s="91"/>
    </row>
    <row r="49" s="42"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J31"/>
  <sheetViews>
    <sheetView view="pageBreakPreview" zoomScale="110" zoomScaleNormal="80" zoomScaleSheetLayoutView="110" zoomScalePageLayoutView="0" workbookViewId="0" topLeftCell="A17">
      <selection activeCell="E11" sqref="E1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2" customFormat="1" ht="6" customHeight="1" thickBot="1">
      <c r="A1" s="111"/>
      <c r="B1" s="111"/>
      <c r="C1" s="111"/>
      <c r="D1" s="111"/>
      <c r="E1" s="111"/>
      <c r="F1" s="111"/>
      <c r="G1" s="111"/>
      <c r="H1" s="89"/>
    </row>
    <row r="2" spans="1:8" s="113" customFormat="1" ht="31.5" customHeight="1" thickBot="1">
      <c r="A2" s="308" t="s">
        <v>284</v>
      </c>
      <c r="B2" s="308"/>
      <c r="C2" s="308"/>
      <c r="D2" s="308"/>
      <c r="E2" s="308"/>
      <c r="F2" s="308"/>
      <c r="G2" s="308"/>
      <c r="H2" s="103" t="s">
        <v>285</v>
      </c>
    </row>
    <row r="3" spans="1:8" s="113" customFormat="1" ht="25.5" customHeight="1">
      <c r="A3" s="319" t="str">
        <f>'Form HKLQ1-1'!A3:H3</f>
        <v>二零二一年一月至三月
January to March 2021</v>
      </c>
      <c r="B3" s="319"/>
      <c r="C3" s="319"/>
      <c r="D3" s="319"/>
      <c r="E3" s="319"/>
      <c r="F3" s="319"/>
      <c r="G3" s="319"/>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14" t="s">
        <v>815</v>
      </c>
      <c r="B7" s="314"/>
      <c r="C7" s="314"/>
      <c r="D7" s="69"/>
      <c r="E7" s="70"/>
      <c r="F7" s="69"/>
      <c r="G7" s="71"/>
      <c r="H7" s="71"/>
    </row>
    <row r="8" spans="1:8" ht="6" customHeight="1">
      <c r="A8" s="7"/>
      <c r="B8" s="1"/>
      <c r="C8" s="5"/>
      <c r="D8" s="5"/>
      <c r="E8" s="6"/>
      <c r="F8" s="5"/>
      <c r="G8" s="1"/>
      <c r="H8" s="1"/>
    </row>
    <row r="9" spans="1:8" s="116" customFormat="1" ht="21" customHeight="1">
      <c r="A9" s="41"/>
      <c r="B9" s="41"/>
      <c r="C9" s="331" t="s">
        <v>816</v>
      </c>
      <c r="D9" s="332"/>
      <c r="E9" s="332"/>
      <c r="F9" s="331" t="s">
        <v>868</v>
      </c>
      <c r="G9" s="332"/>
      <c r="H9" s="332"/>
    </row>
    <row r="10" spans="1:8" s="116" customFormat="1" ht="21" customHeight="1">
      <c r="A10" s="44"/>
      <c r="B10" s="94"/>
      <c r="C10" s="94"/>
      <c r="D10" s="43"/>
      <c r="E10" s="44"/>
      <c r="F10" s="329" t="s">
        <v>267</v>
      </c>
      <c r="G10" s="331" t="s">
        <v>268</v>
      </c>
      <c r="H10" s="332"/>
    </row>
    <row r="11" spans="1:8" s="116" customFormat="1" ht="42" customHeight="1">
      <c r="A11" s="47" t="s">
        <v>269</v>
      </c>
      <c r="B11" s="46" t="s">
        <v>270</v>
      </c>
      <c r="C11" s="47" t="s">
        <v>271</v>
      </c>
      <c r="D11" s="95" t="s">
        <v>272</v>
      </c>
      <c r="E11" s="117" t="s">
        <v>273</v>
      </c>
      <c r="F11" s="330"/>
      <c r="G11" s="48" t="s">
        <v>869</v>
      </c>
      <c r="H11" s="49" t="s">
        <v>870</v>
      </c>
    </row>
    <row r="12" spans="1:8" s="116" customFormat="1" ht="21" customHeight="1">
      <c r="A12" s="119" t="s">
        <v>274</v>
      </c>
      <c r="B12" s="51" t="s">
        <v>871</v>
      </c>
      <c r="C12" s="52"/>
      <c r="D12" s="53"/>
      <c r="E12" s="54" t="s">
        <v>255</v>
      </c>
      <c r="F12" s="54" t="s">
        <v>255</v>
      </c>
      <c r="G12" s="54" t="s">
        <v>255</v>
      </c>
      <c r="H12" s="54" t="s">
        <v>255</v>
      </c>
    </row>
    <row r="13" spans="1:10" s="116" customFormat="1" ht="21" customHeight="1">
      <c r="A13" s="55"/>
      <c r="B13" s="56" t="s">
        <v>276</v>
      </c>
      <c r="C13" s="57">
        <v>12526899</v>
      </c>
      <c r="D13" s="277"/>
      <c r="E13" s="57">
        <v>7100632823</v>
      </c>
      <c r="F13" s="57">
        <v>12284820</v>
      </c>
      <c r="G13" s="57">
        <v>17611967</v>
      </c>
      <c r="H13" s="57">
        <v>68012921</v>
      </c>
      <c r="J13" s="207"/>
    </row>
    <row r="14" spans="1:10" s="116" customFormat="1" ht="43.5" customHeight="1">
      <c r="A14" s="55"/>
      <c r="B14" s="58" t="s">
        <v>277</v>
      </c>
      <c r="C14" s="168"/>
      <c r="D14" s="176"/>
      <c r="E14" s="176"/>
      <c r="F14" s="57">
        <v>0</v>
      </c>
      <c r="G14" s="57">
        <v>148316</v>
      </c>
      <c r="H14" s="57">
        <v>2344254</v>
      </c>
      <c r="J14" s="207"/>
    </row>
    <row r="15" spans="1:10" s="116" customFormat="1" ht="21" customHeight="1">
      <c r="A15" s="55"/>
      <c r="B15" s="58" t="s">
        <v>278</v>
      </c>
      <c r="C15" s="168"/>
      <c r="D15" s="176"/>
      <c r="E15" s="176"/>
      <c r="F15" s="57">
        <v>0</v>
      </c>
      <c r="G15" s="57">
        <v>35452</v>
      </c>
      <c r="H15" s="57">
        <v>1033150</v>
      </c>
      <c r="J15" s="207"/>
    </row>
    <row r="16" spans="1:10" s="116" customFormat="1" ht="21" customHeight="1">
      <c r="A16" s="55"/>
      <c r="B16" s="58" t="s">
        <v>279</v>
      </c>
      <c r="C16" s="168"/>
      <c r="D16" s="176"/>
      <c r="E16" s="57">
        <v>511805291</v>
      </c>
      <c r="F16" s="57">
        <v>3142</v>
      </c>
      <c r="G16" s="57">
        <v>46156</v>
      </c>
      <c r="H16" s="57">
        <v>673172</v>
      </c>
      <c r="J16" s="207"/>
    </row>
    <row r="17" spans="1:10" s="116" customFormat="1" ht="21" customHeight="1">
      <c r="A17" s="55"/>
      <c r="B17" s="61" t="s">
        <v>280</v>
      </c>
      <c r="C17" s="57">
        <v>1014957</v>
      </c>
      <c r="D17" s="176"/>
      <c r="E17" s="57">
        <v>82297629</v>
      </c>
      <c r="F17" s="57">
        <v>1081088</v>
      </c>
      <c r="G17" s="57">
        <v>2667267</v>
      </c>
      <c r="H17" s="57">
        <v>7328708</v>
      </c>
      <c r="J17" s="207"/>
    </row>
    <row r="18" spans="1:10" s="116" customFormat="1" ht="21" customHeight="1">
      <c r="A18" s="62"/>
      <c r="B18" s="63" t="s">
        <v>281</v>
      </c>
      <c r="C18" s="57">
        <v>13541856</v>
      </c>
      <c r="D18" s="176"/>
      <c r="E18" s="57">
        <v>7694735743</v>
      </c>
      <c r="F18" s="57">
        <v>13369050</v>
      </c>
      <c r="G18" s="60">
        <v>20509158</v>
      </c>
      <c r="H18" s="60">
        <v>79392205</v>
      </c>
      <c r="J18" s="207"/>
    </row>
    <row r="19" spans="1:10" s="116" customFormat="1" ht="21" customHeight="1">
      <c r="A19" s="65" t="s">
        <v>286</v>
      </c>
      <c r="B19" s="66" t="s">
        <v>282</v>
      </c>
      <c r="C19" s="60">
        <v>3550</v>
      </c>
      <c r="D19" s="176"/>
      <c r="E19" s="176"/>
      <c r="F19" s="60">
        <v>0</v>
      </c>
      <c r="G19" s="60">
        <v>50</v>
      </c>
      <c r="H19" s="60">
        <v>7450</v>
      </c>
      <c r="J19" s="207"/>
    </row>
    <row r="20" spans="1:10" s="116" customFormat="1" ht="43.5" customHeight="1">
      <c r="A20" s="96" t="s">
        <v>287</v>
      </c>
      <c r="B20" s="58" t="s">
        <v>283</v>
      </c>
      <c r="C20" s="60">
        <v>1227174</v>
      </c>
      <c r="D20" s="176"/>
      <c r="E20" s="60">
        <v>587693574</v>
      </c>
      <c r="F20" s="60">
        <v>6265854</v>
      </c>
      <c r="G20" s="60">
        <v>246134</v>
      </c>
      <c r="H20" s="60">
        <v>2632885</v>
      </c>
      <c r="J20" s="207"/>
    </row>
    <row r="21" spans="1:10" s="116" customFormat="1" ht="43.5" customHeight="1">
      <c r="A21" s="55"/>
      <c r="B21" s="58" t="s">
        <v>277</v>
      </c>
      <c r="C21" s="168"/>
      <c r="D21" s="176"/>
      <c r="E21" s="176"/>
      <c r="F21" s="60">
        <v>0</v>
      </c>
      <c r="G21" s="60">
        <v>3861</v>
      </c>
      <c r="H21" s="60">
        <v>216776</v>
      </c>
      <c r="J21" s="207"/>
    </row>
    <row r="22" spans="1:10" s="116" customFormat="1" ht="21" customHeight="1">
      <c r="A22" s="55"/>
      <c r="B22" s="58" t="s">
        <v>278</v>
      </c>
      <c r="C22" s="168"/>
      <c r="D22" s="176"/>
      <c r="E22" s="176"/>
      <c r="F22" s="60">
        <v>0</v>
      </c>
      <c r="G22" s="60">
        <v>1435</v>
      </c>
      <c r="H22" s="60">
        <v>104410</v>
      </c>
      <c r="J22" s="207"/>
    </row>
    <row r="23" spans="1:10" s="116" customFormat="1" ht="21" customHeight="1">
      <c r="A23" s="55"/>
      <c r="B23" s="58" t="s">
        <v>279</v>
      </c>
      <c r="C23" s="168"/>
      <c r="D23" s="176"/>
      <c r="E23" s="60">
        <v>43460701</v>
      </c>
      <c r="F23" s="60">
        <v>0</v>
      </c>
      <c r="G23" s="60">
        <v>1440</v>
      </c>
      <c r="H23" s="60">
        <v>59809</v>
      </c>
      <c r="J23" s="207"/>
    </row>
    <row r="24" spans="1:10" s="116" customFormat="1" ht="21" customHeight="1">
      <c r="A24" s="62" t="s">
        <v>432</v>
      </c>
      <c r="B24" s="63" t="s">
        <v>288</v>
      </c>
      <c r="C24" s="60">
        <v>1227174</v>
      </c>
      <c r="D24" s="176"/>
      <c r="E24" s="60">
        <v>631154275</v>
      </c>
      <c r="F24" s="60">
        <v>6265854</v>
      </c>
      <c r="G24" s="60">
        <v>252870</v>
      </c>
      <c r="H24" s="60">
        <v>3013880</v>
      </c>
      <c r="J24" s="207"/>
    </row>
    <row r="25" spans="1:10" s="116" customFormat="1" ht="21" customHeight="1">
      <c r="A25" s="65" t="s">
        <v>289</v>
      </c>
      <c r="B25" s="66" t="s">
        <v>872</v>
      </c>
      <c r="C25" s="60">
        <v>107257</v>
      </c>
      <c r="D25" s="176"/>
      <c r="E25" s="176"/>
      <c r="F25" s="60">
        <v>0</v>
      </c>
      <c r="G25" s="60">
        <v>5938</v>
      </c>
      <c r="H25" s="60">
        <v>188068</v>
      </c>
      <c r="J25" s="207"/>
    </row>
    <row r="26" spans="1:10" s="116" customFormat="1" ht="21" customHeight="1">
      <c r="A26" s="65" t="s">
        <v>291</v>
      </c>
      <c r="B26" s="66" t="s">
        <v>292</v>
      </c>
      <c r="C26" s="60">
        <v>1</v>
      </c>
      <c r="D26" s="176"/>
      <c r="E26" s="176"/>
      <c r="F26" s="60">
        <v>0</v>
      </c>
      <c r="G26" s="60">
        <v>0</v>
      </c>
      <c r="H26" s="60">
        <v>0</v>
      </c>
      <c r="J26" s="207"/>
    </row>
    <row r="27" spans="1:10" s="116" customFormat="1" ht="21" customHeight="1">
      <c r="A27" s="65" t="s">
        <v>293</v>
      </c>
      <c r="B27" s="66" t="s">
        <v>294</v>
      </c>
      <c r="C27" s="174">
        <v>0</v>
      </c>
      <c r="D27" s="168"/>
      <c r="E27" s="168"/>
      <c r="F27" s="174">
        <v>0</v>
      </c>
      <c r="G27" s="174">
        <v>0</v>
      </c>
      <c r="H27" s="174">
        <v>0</v>
      </c>
      <c r="J27" s="207"/>
    </row>
    <row r="28" spans="1:10" s="116" customFormat="1" ht="21" customHeight="1">
      <c r="A28" s="68"/>
      <c r="B28" s="63" t="s">
        <v>295</v>
      </c>
      <c r="C28" s="179">
        <f>C18+C19+C24+C25+C26+C27</f>
        <v>14879838</v>
      </c>
      <c r="D28" s="180"/>
      <c r="E28" s="179">
        <f>E18+E19+E24+E25+E26+E27</f>
        <v>8325890018</v>
      </c>
      <c r="F28" s="179">
        <f>F18+F19+F24+F25+F26+F27</f>
        <v>19634904</v>
      </c>
      <c r="G28" s="179">
        <f>G18+G19+G24+G25+G26+G27</f>
        <v>20768016</v>
      </c>
      <c r="H28" s="179">
        <f>H18+H19+H24+H25+H26+H27</f>
        <v>82601603</v>
      </c>
      <c r="J28" s="207"/>
    </row>
    <row r="30" spans="1:8" ht="16.5">
      <c r="A30" s="9"/>
      <c r="C30" s="214"/>
      <c r="H30" s="120"/>
    </row>
    <row r="31" ht="16.5">
      <c r="C31" s="214"/>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49"/>
  <sheetViews>
    <sheetView view="pageBreakPreview" zoomScaleNormal="80" zoomScaleSheetLayoutView="100" zoomScalePageLayoutView="0" workbookViewId="0" topLeftCell="A25">
      <selection activeCell="H39" sqref="H39"/>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89"/>
    </row>
    <row r="2" spans="1:8" s="113" customFormat="1" ht="31.5" customHeight="1" thickBot="1">
      <c r="A2" s="308" t="s">
        <v>612</v>
      </c>
      <c r="B2" s="308"/>
      <c r="C2" s="308"/>
      <c r="D2" s="308"/>
      <c r="E2" s="308"/>
      <c r="F2" s="308"/>
      <c r="G2" s="308"/>
      <c r="H2" s="103" t="s">
        <v>297</v>
      </c>
    </row>
    <row r="3" spans="1:8" s="113" customFormat="1" ht="25.5" customHeight="1">
      <c r="A3" s="319" t="str">
        <f>'Form HKLQ1-1'!A3:H3</f>
        <v>二零二一年一月至三月
January to March 2021</v>
      </c>
      <c r="B3" s="319"/>
      <c r="C3" s="319"/>
      <c r="D3" s="319"/>
      <c r="E3" s="319"/>
      <c r="F3" s="319"/>
      <c r="G3" s="319"/>
      <c r="H3" s="92"/>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14" t="s">
        <v>298</v>
      </c>
      <c r="B7" s="314"/>
      <c r="C7" s="314"/>
      <c r="D7" s="69"/>
      <c r="E7" s="70"/>
      <c r="F7" s="69"/>
      <c r="G7" s="71"/>
      <c r="H7" s="71"/>
    </row>
    <row r="8" spans="1:8" ht="6" customHeight="1">
      <c r="A8" s="7"/>
      <c r="B8" s="1"/>
      <c r="C8" s="5"/>
      <c r="D8" s="5"/>
      <c r="E8" s="6"/>
      <c r="F8" s="5"/>
      <c r="G8" s="1"/>
      <c r="H8" s="1"/>
    </row>
    <row r="9" spans="1:8" s="116" customFormat="1" ht="21" customHeight="1">
      <c r="A9" s="41"/>
      <c r="B9" s="41"/>
      <c r="C9" s="331" t="s">
        <v>816</v>
      </c>
      <c r="D9" s="332"/>
      <c r="E9" s="332"/>
      <c r="F9" s="331" t="s">
        <v>868</v>
      </c>
      <c r="G9" s="332"/>
      <c r="H9" s="332"/>
    </row>
    <row r="10" spans="1:8" s="116" customFormat="1" ht="21" customHeight="1">
      <c r="A10" s="44"/>
      <c r="B10" s="94"/>
      <c r="C10" s="93"/>
      <c r="D10" s="41"/>
      <c r="E10" s="45"/>
      <c r="F10" s="329" t="s">
        <v>300</v>
      </c>
      <c r="G10" s="331" t="s">
        <v>301</v>
      </c>
      <c r="H10" s="332"/>
    </row>
    <row r="11" spans="1:8" s="116" customFormat="1" ht="42" customHeight="1">
      <c r="A11" s="47" t="s">
        <v>302</v>
      </c>
      <c r="B11" s="46" t="s">
        <v>303</v>
      </c>
      <c r="C11" s="121" t="s">
        <v>304</v>
      </c>
      <c r="D11" s="122" t="s">
        <v>305</v>
      </c>
      <c r="E11" s="117" t="s">
        <v>873</v>
      </c>
      <c r="F11" s="330"/>
      <c r="G11" s="48" t="s">
        <v>869</v>
      </c>
      <c r="H11" s="49" t="s">
        <v>307</v>
      </c>
    </row>
    <row r="12" spans="1:8" s="116" customFormat="1" ht="21" customHeight="1">
      <c r="A12" s="119" t="s">
        <v>308</v>
      </c>
      <c r="B12" s="51" t="s">
        <v>871</v>
      </c>
      <c r="C12" s="52"/>
      <c r="D12" s="52"/>
      <c r="E12" s="54" t="s">
        <v>309</v>
      </c>
      <c r="F12" s="123" t="s">
        <v>309</v>
      </c>
      <c r="G12" s="54" t="s">
        <v>309</v>
      </c>
      <c r="H12" s="54" t="s">
        <v>309</v>
      </c>
    </row>
    <row r="13" spans="1:8" s="116" customFormat="1" ht="21" customHeight="1">
      <c r="A13" s="55"/>
      <c r="B13" s="56" t="s">
        <v>310</v>
      </c>
      <c r="C13" s="57">
        <v>312</v>
      </c>
      <c r="D13" s="57">
        <v>33202</v>
      </c>
      <c r="E13" s="57">
        <v>12318288</v>
      </c>
      <c r="F13" s="57">
        <v>0</v>
      </c>
      <c r="G13" s="57">
        <v>1652</v>
      </c>
      <c r="H13" s="57">
        <v>4537</v>
      </c>
    </row>
    <row r="14" spans="1:8" s="116" customFormat="1" ht="43.5" customHeight="1">
      <c r="A14" s="55"/>
      <c r="B14" s="58" t="s">
        <v>311</v>
      </c>
      <c r="C14" s="168"/>
      <c r="D14" s="176"/>
      <c r="E14" s="176"/>
      <c r="F14" s="57">
        <v>0</v>
      </c>
      <c r="G14" s="57">
        <v>0</v>
      </c>
      <c r="H14" s="57">
        <v>67</v>
      </c>
    </row>
    <row r="15" spans="1:8" s="116" customFormat="1" ht="21" customHeight="1">
      <c r="A15" s="55"/>
      <c r="B15" s="58" t="s">
        <v>848</v>
      </c>
      <c r="C15" s="168"/>
      <c r="D15" s="176"/>
      <c r="E15" s="176"/>
      <c r="F15" s="57">
        <v>0</v>
      </c>
      <c r="G15" s="57">
        <v>2</v>
      </c>
      <c r="H15" s="57">
        <v>86</v>
      </c>
    </row>
    <row r="16" spans="1:8" s="116" customFormat="1" ht="21" customHeight="1">
      <c r="A16" s="55"/>
      <c r="B16" s="58" t="s">
        <v>313</v>
      </c>
      <c r="C16" s="168"/>
      <c r="D16" s="176"/>
      <c r="E16" s="57">
        <v>0</v>
      </c>
      <c r="F16" s="57">
        <v>0</v>
      </c>
      <c r="G16" s="57">
        <v>0</v>
      </c>
      <c r="H16" s="57">
        <v>0</v>
      </c>
    </row>
    <row r="17" spans="1:8" s="116" customFormat="1" ht="21" customHeight="1">
      <c r="A17" s="55"/>
      <c r="B17" s="61" t="s">
        <v>314</v>
      </c>
      <c r="C17" s="57">
        <v>0</v>
      </c>
      <c r="D17" s="57">
        <v>0</v>
      </c>
      <c r="E17" s="57">
        <v>0</v>
      </c>
      <c r="F17" s="57">
        <v>0</v>
      </c>
      <c r="G17" s="57">
        <v>0</v>
      </c>
      <c r="H17" s="57">
        <v>0</v>
      </c>
    </row>
    <row r="18" spans="1:8" s="116" customFormat="1" ht="21" customHeight="1">
      <c r="A18" s="62"/>
      <c r="B18" s="63" t="s">
        <v>315</v>
      </c>
      <c r="C18" s="57">
        <v>312</v>
      </c>
      <c r="D18" s="57">
        <v>33202</v>
      </c>
      <c r="E18" s="57">
        <v>12318288</v>
      </c>
      <c r="F18" s="57">
        <v>0</v>
      </c>
      <c r="G18" s="60">
        <v>1654</v>
      </c>
      <c r="H18" s="60">
        <v>4690</v>
      </c>
    </row>
    <row r="19" spans="1:8" s="116" customFormat="1" ht="21" customHeight="1">
      <c r="A19" s="65" t="s">
        <v>316</v>
      </c>
      <c r="B19" s="66" t="s">
        <v>317</v>
      </c>
      <c r="C19" s="60">
        <v>0</v>
      </c>
      <c r="D19" s="60">
        <v>0</v>
      </c>
      <c r="E19" s="176"/>
      <c r="F19" s="60">
        <v>0</v>
      </c>
      <c r="G19" s="60">
        <v>0</v>
      </c>
      <c r="H19" s="60">
        <v>0</v>
      </c>
    </row>
    <row r="20" spans="1:8" s="116" customFormat="1" ht="43.5" customHeight="1">
      <c r="A20" s="96" t="s">
        <v>318</v>
      </c>
      <c r="B20" s="58" t="s">
        <v>319</v>
      </c>
      <c r="C20" s="60">
        <v>0</v>
      </c>
      <c r="D20" s="60">
        <v>0</v>
      </c>
      <c r="E20" s="60">
        <v>0</v>
      </c>
      <c r="F20" s="60">
        <v>0</v>
      </c>
      <c r="G20" s="60">
        <v>0</v>
      </c>
      <c r="H20" s="60">
        <v>0</v>
      </c>
    </row>
    <row r="21" spans="1:8" s="116" customFormat="1" ht="43.5" customHeight="1">
      <c r="A21" s="55"/>
      <c r="B21" s="58" t="s">
        <v>311</v>
      </c>
      <c r="C21" s="168"/>
      <c r="D21" s="176"/>
      <c r="E21" s="176"/>
      <c r="F21" s="60">
        <v>0</v>
      </c>
      <c r="G21" s="60">
        <v>0</v>
      </c>
      <c r="H21" s="60">
        <v>0</v>
      </c>
    </row>
    <row r="22" spans="1:8" s="116" customFormat="1" ht="21" customHeight="1">
      <c r="A22" s="55"/>
      <c r="B22" s="58" t="s">
        <v>312</v>
      </c>
      <c r="C22" s="168"/>
      <c r="D22" s="176"/>
      <c r="E22" s="176"/>
      <c r="F22" s="60">
        <v>0</v>
      </c>
      <c r="G22" s="60">
        <v>0</v>
      </c>
      <c r="H22" s="60">
        <v>0</v>
      </c>
    </row>
    <row r="23" spans="1:8" s="116" customFormat="1" ht="21" customHeight="1">
      <c r="A23" s="55"/>
      <c r="B23" s="58" t="s">
        <v>313</v>
      </c>
      <c r="C23" s="168"/>
      <c r="D23" s="176"/>
      <c r="E23" s="60">
        <v>0</v>
      </c>
      <c r="F23" s="60">
        <v>0</v>
      </c>
      <c r="G23" s="60">
        <v>0</v>
      </c>
      <c r="H23" s="60">
        <v>0</v>
      </c>
    </row>
    <row r="24" spans="1:8" s="116" customFormat="1" ht="21" customHeight="1">
      <c r="A24" s="62"/>
      <c r="B24" s="63" t="s">
        <v>320</v>
      </c>
      <c r="C24" s="60">
        <v>0</v>
      </c>
      <c r="D24" s="60">
        <v>0</v>
      </c>
      <c r="E24" s="60">
        <v>0</v>
      </c>
      <c r="F24" s="60">
        <v>0</v>
      </c>
      <c r="G24" s="60">
        <v>0</v>
      </c>
      <c r="H24" s="60">
        <v>0</v>
      </c>
    </row>
    <row r="25" spans="1:8" s="116" customFormat="1" ht="21" customHeight="1">
      <c r="A25" s="65" t="s">
        <v>321</v>
      </c>
      <c r="B25" s="66" t="s">
        <v>322</v>
      </c>
      <c r="C25" s="60">
        <v>134</v>
      </c>
      <c r="D25" s="60">
        <v>17930</v>
      </c>
      <c r="E25" s="176"/>
      <c r="F25" s="60">
        <v>0</v>
      </c>
      <c r="G25" s="60">
        <v>17433</v>
      </c>
      <c r="H25" s="60">
        <v>216</v>
      </c>
    </row>
    <row r="26" spans="1:8" s="116" customFormat="1" ht="21" customHeight="1">
      <c r="A26" s="65" t="s">
        <v>323</v>
      </c>
      <c r="B26" s="66" t="s">
        <v>324</v>
      </c>
      <c r="C26" s="60">
        <v>0</v>
      </c>
      <c r="D26" s="60">
        <v>0</v>
      </c>
      <c r="E26" s="176"/>
      <c r="F26" s="60">
        <v>0</v>
      </c>
      <c r="G26" s="60">
        <v>0</v>
      </c>
      <c r="H26" s="60">
        <v>0</v>
      </c>
    </row>
    <row r="27" spans="1:8" s="116" customFormat="1" ht="21" customHeight="1">
      <c r="A27" s="65" t="s">
        <v>325</v>
      </c>
      <c r="B27" s="66" t="s">
        <v>326</v>
      </c>
      <c r="C27" s="60">
        <v>0</v>
      </c>
      <c r="D27" s="60">
        <v>0</v>
      </c>
      <c r="E27" s="176"/>
      <c r="F27" s="60">
        <v>0</v>
      </c>
      <c r="G27" s="60">
        <v>0</v>
      </c>
      <c r="H27" s="60">
        <v>0</v>
      </c>
    </row>
    <row r="28" spans="1:8" s="125" customFormat="1" ht="21" customHeight="1">
      <c r="A28" s="104"/>
      <c r="B28" s="105"/>
      <c r="C28" s="106"/>
      <c r="D28" s="106"/>
      <c r="E28" s="124"/>
      <c r="F28" s="106"/>
      <c r="G28" s="106"/>
      <c r="H28" s="106"/>
    </row>
    <row r="29" spans="1:8" s="125" customFormat="1" ht="6" customHeight="1" thickBot="1">
      <c r="A29" s="104"/>
      <c r="B29" s="105"/>
      <c r="C29" s="106"/>
      <c r="D29" s="106"/>
      <c r="E29" s="124"/>
      <c r="F29" s="106"/>
      <c r="G29" s="106"/>
      <c r="H29" s="106"/>
    </row>
    <row r="30" spans="1:8" s="113" customFormat="1" ht="31.5" customHeight="1" thickBot="1">
      <c r="A30" s="308" t="s">
        <v>296</v>
      </c>
      <c r="B30" s="308"/>
      <c r="C30" s="308"/>
      <c r="D30" s="308"/>
      <c r="E30" s="308"/>
      <c r="F30" s="308"/>
      <c r="G30" s="308"/>
      <c r="H30" s="103" t="s">
        <v>297</v>
      </c>
    </row>
    <row r="31" spans="1:8" s="113" customFormat="1" ht="25.5" customHeight="1">
      <c r="A31" s="319" t="str">
        <f>'Form HKLQ1-1'!A3:H3</f>
        <v>二零二一年一月至三月
January to March 2021</v>
      </c>
      <c r="B31" s="319"/>
      <c r="C31" s="319"/>
      <c r="D31" s="319"/>
      <c r="E31" s="319"/>
      <c r="F31" s="319"/>
      <c r="G31" s="319"/>
      <c r="H31" s="92"/>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5" customFormat="1" ht="27.75" customHeight="1">
      <c r="A35" s="314" t="s">
        <v>327</v>
      </c>
      <c r="B35" s="314"/>
      <c r="C35" s="314"/>
      <c r="D35" s="314"/>
      <c r="E35" s="70"/>
      <c r="F35" s="69"/>
      <c r="G35" s="71"/>
      <c r="H35" s="71"/>
    </row>
    <row r="36" spans="1:8" ht="6" customHeight="1">
      <c r="A36" s="7"/>
      <c r="B36" s="1"/>
      <c r="C36" s="5"/>
      <c r="D36" s="5"/>
      <c r="E36" s="6"/>
      <c r="F36" s="5"/>
      <c r="G36" s="1"/>
      <c r="H36" s="1"/>
    </row>
    <row r="37" spans="1:8" s="116" customFormat="1" ht="21" customHeight="1">
      <c r="A37" s="41"/>
      <c r="B37" s="41"/>
      <c r="C37" s="331" t="s">
        <v>816</v>
      </c>
      <c r="D37" s="332"/>
      <c r="E37" s="332"/>
      <c r="F37" s="331" t="s">
        <v>299</v>
      </c>
      <c r="G37" s="332"/>
      <c r="H37" s="332"/>
    </row>
    <row r="38" spans="1:8" s="116" customFormat="1" ht="21" customHeight="1">
      <c r="A38" s="44"/>
      <c r="B38" s="94"/>
      <c r="C38" s="93"/>
      <c r="D38" s="41"/>
      <c r="E38" s="45"/>
      <c r="F38" s="329" t="s">
        <v>300</v>
      </c>
      <c r="G38" s="331" t="s">
        <v>301</v>
      </c>
      <c r="H38" s="332"/>
    </row>
    <row r="39" spans="1:8" s="116" customFormat="1" ht="42" customHeight="1">
      <c r="A39" s="47" t="s">
        <v>302</v>
      </c>
      <c r="B39" s="46" t="s">
        <v>303</v>
      </c>
      <c r="C39" s="121" t="s">
        <v>304</v>
      </c>
      <c r="D39" s="122" t="s">
        <v>305</v>
      </c>
      <c r="E39" s="117" t="s">
        <v>273</v>
      </c>
      <c r="F39" s="330"/>
      <c r="G39" s="48" t="s">
        <v>306</v>
      </c>
      <c r="H39" s="49" t="s">
        <v>307</v>
      </c>
    </row>
    <row r="40" spans="1:8" s="116" customFormat="1" ht="21" customHeight="1">
      <c r="A40" s="119" t="s">
        <v>328</v>
      </c>
      <c r="B40" s="109" t="s">
        <v>867</v>
      </c>
      <c r="C40" s="52"/>
      <c r="D40" s="52"/>
      <c r="E40" s="54" t="s">
        <v>309</v>
      </c>
      <c r="F40" s="123" t="s">
        <v>309</v>
      </c>
      <c r="G40" s="54" t="s">
        <v>309</v>
      </c>
      <c r="H40" s="54" t="s">
        <v>309</v>
      </c>
    </row>
    <row r="41" spans="1:8" s="116" customFormat="1" ht="21" customHeight="1">
      <c r="A41" s="55"/>
      <c r="B41" s="56" t="s">
        <v>310</v>
      </c>
      <c r="C41" s="57">
        <v>17223</v>
      </c>
      <c r="D41" s="57">
        <v>1237490</v>
      </c>
      <c r="E41" s="57">
        <v>997858784</v>
      </c>
      <c r="F41" s="57">
        <v>0</v>
      </c>
      <c r="G41" s="57">
        <v>119752</v>
      </c>
      <c r="H41" s="57">
        <v>893332</v>
      </c>
    </row>
    <row r="42" spans="1:8" s="116" customFormat="1" ht="43.5" customHeight="1">
      <c r="A42" s="55"/>
      <c r="B42" s="58" t="s">
        <v>311</v>
      </c>
      <c r="C42" s="168"/>
      <c r="D42" s="168"/>
      <c r="E42" s="176"/>
      <c r="F42" s="60">
        <v>0</v>
      </c>
      <c r="G42" s="60">
        <v>22458</v>
      </c>
      <c r="H42" s="60">
        <v>509234</v>
      </c>
    </row>
    <row r="43" spans="1:8" s="116" customFormat="1" ht="21" customHeight="1">
      <c r="A43" s="55"/>
      <c r="B43" s="58" t="s">
        <v>312</v>
      </c>
      <c r="C43" s="168"/>
      <c r="D43" s="168"/>
      <c r="E43" s="176"/>
      <c r="F43" s="60">
        <v>0</v>
      </c>
      <c r="G43" s="60">
        <v>6595</v>
      </c>
      <c r="H43" s="60">
        <v>95148</v>
      </c>
    </row>
    <row r="44" spans="1:8" s="116" customFormat="1" ht="21" customHeight="1">
      <c r="A44" s="55"/>
      <c r="B44" s="58" t="s">
        <v>313</v>
      </c>
      <c r="C44" s="168"/>
      <c r="D44" s="168"/>
      <c r="E44" s="60">
        <v>29187234</v>
      </c>
      <c r="F44" s="60">
        <v>0</v>
      </c>
      <c r="G44" s="60">
        <v>34</v>
      </c>
      <c r="H44" s="60">
        <v>8815</v>
      </c>
    </row>
    <row r="45" spans="1:8" s="116" customFormat="1" ht="21" customHeight="1">
      <c r="A45" s="62"/>
      <c r="B45" s="63" t="s">
        <v>329</v>
      </c>
      <c r="C45" s="60">
        <v>17223</v>
      </c>
      <c r="D45" s="60">
        <v>1237490</v>
      </c>
      <c r="E45" s="60">
        <v>1027046018</v>
      </c>
      <c r="F45" s="60">
        <v>0</v>
      </c>
      <c r="G45" s="60">
        <v>148839</v>
      </c>
      <c r="H45" s="60">
        <v>1506529</v>
      </c>
    </row>
    <row r="46" spans="1:8" s="116" customFormat="1" ht="21" customHeight="1">
      <c r="A46" s="68"/>
      <c r="B46" s="63" t="s">
        <v>330</v>
      </c>
      <c r="C46" s="64">
        <f>SUM(C18,C19,C24,C25:C27,C45)</f>
        <v>17669</v>
      </c>
      <c r="D46" s="64">
        <f>SUM(D18,D19,D24,D25:D27,D45)</f>
        <v>1288622</v>
      </c>
      <c r="E46" s="64">
        <f>SUM(E18,E24,E45)</f>
        <v>1039364306</v>
      </c>
      <c r="F46" s="64">
        <f>SUM(F18,F19,F24,F25:F27,F45)</f>
        <v>0</v>
      </c>
      <c r="G46" s="64">
        <f>SUM(G18,G19,G24,G25:G27,G45)</f>
        <v>167926</v>
      </c>
      <c r="H46" s="64">
        <f>SUM(H18,H19,H24,H25:H27,H45)</f>
        <v>1511435</v>
      </c>
    </row>
    <row r="47" spans="1:8" s="116" customFormat="1" ht="11.25">
      <c r="A47" s="42"/>
      <c r="B47" s="42"/>
      <c r="C47" s="42"/>
      <c r="D47" s="42"/>
      <c r="E47" s="42"/>
      <c r="F47" s="42"/>
      <c r="G47" s="42"/>
      <c r="H47" s="42"/>
    </row>
    <row r="48" spans="1:8" s="116" customFormat="1" ht="11.25">
      <c r="A48" s="36"/>
      <c r="B48" s="42"/>
      <c r="C48" s="230"/>
      <c r="D48" s="42"/>
      <c r="E48" s="42"/>
      <c r="F48" s="42"/>
      <c r="G48" s="42"/>
      <c r="H48" s="42"/>
    </row>
    <row r="49" spans="1:8" s="116" customFormat="1" ht="11.25">
      <c r="A49" s="42"/>
      <c r="B49" s="42"/>
      <c r="C49" s="42"/>
      <c r="D49" s="42"/>
      <c r="E49" s="42"/>
      <c r="F49" s="42"/>
      <c r="G49" s="42"/>
      <c r="H49" s="42"/>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110" zoomScaleNormal="80" zoomScaleSheetLayoutView="110" zoomScalePageLayoutView="0" workbookViewId="0" topLeftCell="A1">
      <selection activeCell="H39" sqref="H39"/>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2" customFormat="1" ht="6" customHeight="1" thickBot="1">
      <c r="A1" s="111"/>
      <c r="B1" s="111"/>
      <c r="C1" s="111"/>
      <c r="D1" s="111"/>
      <c r="E1" s="111"/>
      <c r="F1" s="111"/>
      <c r="G1" s="89"/>
    </row>
    <row r="2" spans="1:7" s="113" customFormat="1" ht="31.5" customHeight="1" thickBot="1">
      <c r="A2" s="308" t="s">
        <v>188</v>
      </c>
      <c r="B2" s="308"/>
      <c r="C2" s="308"/>
      <c r="D2" s="308"/>
      <c r="E2" s="308"/>
      <c r="F2" s="308"/>
      <c r="G2" s="103" t="s">
        <v>334</v>
      </c>
    </row>
    <row r="3" spans="1:7" s="113" customFormat="1" ht="25.5" customHeight="1">
      <c r="A3" s="319" t="str">
        <f>'Form HKLQ1-1'!A3:H3</f>
        <v>二零二一年一月至三月
January to March 2021</v>
      </c>
      <c r="B3" s="319"/>
      <c r="C3" s="319"/>
      <c r="D3" s="319"/>
      <c r="E3" s="319"/>
      <c r="F3" s="319"/>
      <c r="G3" s="92"/>
    </row>
    <row r="4" spans="1:7" ht="3" customHeight="1">
      <c r="A4" s="2"/>
      <c r="B4" s="1"/>
      <c r="C4" s="5"/>
      <c r="D4" s="114"/>
      <c r="E4" s="4"/>
      <c r="F4" s="114"/>
      <c r="G4" s="1"/>
    </row>
    <row r="5" spans="1:7" ht="3" customHeight="1">
      <c r="A5" s="1"/>
      <c r="B5" s="1"/>
      <c r="C5" s="5"/>
      <c r="D5" s="5"/>
      <c r="E5" s="126"/>
      <c r="F5" s="5"/>
      <c r="G5" s="1"/>
    </row>
    <row r="6" spans="1:7" ht="3" customHeight="1">
      <c r="A6" s="7"/>
      <c r="B6" s="1"/>
      <c r="C6" s="5"/>
      <c r="D6" s="5"/>
      <c r="E6" s="6"/>
      <c r="F6" s="5"/>
      <c r="G6" s="1"/>
    </row>
    <row r="7" spans="1:7" ht="27.75" customHeight="1">
      <c r="A7" s="314" t="s">
        <v>335</v>
      </c>
      <c r="B7" s="314"/>
      <c r="C7" s="314"/>
      <c r="D7" s="5"/>
      <c r="E7" s="6"/>
      <c r="F7" s="5"/>
      <c r="G7" s="1"/>
    </row>
    <row r="8" spans="1:7" ht="6" customHeight="1">
      <c r="A8" s="7"/>
      <c r="B8" s="1"/>
      <c r="C8" s="5"/>
      <c r="D8" s="5"/>
      <c r="E8" s="6"/>
      <c r="F8" s="5"/>
      <c r="G8" s="1"/>
    </row>
    <row r="9" spans="1:7" s="116" customFormat="1" ht="21" customHeight="1">
      <c r="A9" s="41"/>
      <c r="B9" s="41"/>
      <c r="C9" s="331" t="s">
        <v>816</v>
      </c>
      <c r="D9" s="332"/>
      <c r="E9" s="332"/>
      <c r="F9" s="309" t="s">
        <v>874</v>
      </c>
      <c r="G9" s="333"/>
    </row>
    <row r="10" spans="1:7" s="116" customFormat="1" ht="42" customHeight="1">
      <c r="A10" s="47" t="s">
        <v>269</v>
      </c>
      <c r="B10" s="47" t="s">
        <v>270</v>
      </c>
      <c r="C10" s="49" t="s">
        <v>336</v>
      </c>
      <c r="D10" s="49" t="s">
        <v>337</v>
      </c>
      <c r="E10" s="49" t="s">
        <v>338</v>
      </c>
      <c r="F10" s="49" t="s">
        <v>339</v>
      </c>
      <c r="G10" s="49" t="s">
        <v>340</v>
      </c>
    </row>
    <row r="11" spans="1:7" s="116" customFormat="1" ht="21" customHeight="1">
      <c r="A11" s="119" t="s">
        <v>331</v>
      </c>
      <c r="B11" s="109" t="s">
        <v>875</v>
      </c>
      <c r="C11" s="53"/>
      <c r="D11" s="54" t="s">
        <v>341</v>
      </c>
      <c r="E11" s="54" t="s">
        <v>255</v>
      </c>
      <c r="F11" s="54" t="s">
        <v>255</v>
      </c>
      <c r="G11" s="54" t="s">
        <v>255</v>
      </c>
    </row>
    <row r="12" spans="1:7" s="116" customFormat="1" ht="21" customHeight="1">
      <c r="A12" s="55"/>
      <c r="B12" s="127" t="s">
        <v>342</v>
      </c>
      <c r="C12" s="213"/>
      <c r="D12" s="184">
        <v>2017583</v>
      </c>
      <c r="E12" s="184">
        <v>83320236</v>
      </c>
      <c r="F12" s="184">
        <v>11965739</v>
      </c>
      <c r="G12" s="184">
        <v>1336426</v>
      </c>
    </row>
    <row r="13" spans="1:7" s="116" customFormat="1" ht="21" customHeight="1">
      <c r="A13" s="55"/>
      <c r="B13" s="61" t="s">
        <v>343</v>
      </c>
      <c r="C13" s="59"/>
      <c r="D13" s="184">
        <v>10689884</v>
      </c>
      <c r="E13" s="184">
        <v>47033088</v>
      </c>
      <c r="F13" s="184">
        <v>92470</v>
      </c>
      <c r="G13" s="184">
        <v>794012</v>
      </c>
    </row>
    <row r="14" spans="1:7" s="116" customFormat="1" ht="21" customHeight="1">
      <c r="A14" s="62"/>
      <c r="B14" s="63" t="s">
        <v>344</v>
      </c>
      <c r="C14" s="59"/>
      <c r="D14" s="184">
        <v>12707467</v>
      </c>
      <c r="E14" s="184">
        <v>130353324</v>
      </c>
      <c r="F14" s="184">
        <v>12058209</v>
      </c>
      <c r="G14" s="184">
        <v>2130438</v>
      </c>
    </row>
    <row r="15" spans="1:7" s="116" customFormat="1" ht="43.5" customHeight="1">
      <c r="A15" s="67" t="s">
        <v>332</v>
      </c>
      <c r="B15" s="66" t="s">
        <v>345</v>
      </c>
      <c r="C15" s="59"/>
      <c r="D15" s="184">
        <v>0</v>
      </c>
      <c r="E15" s="184">
        <v>0</v>
      </c>
      <c r="F15" s="184">
        <v>0</v>
      </c>
      <c r="G15" s="184">
        <v>0</v>
      </c>
    </row>
    <row r="16" spans="1:7" s="116" customFormat="1" ht="21" customHeight="1">
      <c r="A16" s="55"/>
      <c r="B16" s="61" t="s">
        <v>346</v>
      </c>
      <c r="C16" s="59"/>
      <c r="D16" s="184">
        <v>1767542</v>
      </c>
      <c r="E16" s="184">
        <v>10268026</v>
      </c>
      <c r="F16" s="184">
        <v>29483</v>
      </c>
      <c r="G16" s="184">
        <v>216550</v>
      </c>
    </row>
    <row r="17" spans="1:7" s="116" customFormat="1" ht="21" customHeight="1">
      <c r="A17" s="62"/>
      <c r="B17" s="63" t="s">
        <v>347</v>
      </c>
      <c r="C17" s="59"/>
      <c r="D17" s="184">
        <v>1767542</v>
      </c>
      <c r="E17" s="184">
        <v>10268026</v>
      </c>
      <c r="F17" s="184">
        <v>29483</v>
      </c>
      <c r="G17" s="184">
        <v>216550</v>
      </c>
    </row>
    <row r="18" spans="1:7" s="116" customFormat="1" ht="21" customHeight="1">
      <c r="A18" s="98"/>
      <c r="B18" s="66" t="s">
        <v>295</v>
      </c>
      <c r="C18" s="184">
        <v>400583</v>
      </c>
      <c r="D18" s="64">
        <f>D14+D17</f>
        <v>14475009</v>
      </c>
      <c r="E18" s="64">
        <f>E14+E17</f>
        <v>140621350</v>
      </c>
      <c r="F18" s="64">
        <f>F14+F17</f>
        <v>12087692</v>
      </c>
      <c r="G18" s="64">
        <f>G14+G17</f>
        <v>2346988</v>
      </c>
    </row>
    <row r="19" ht="16.5">
      <c r="C19" s="214"/>
    </row>
    <row r="20" spans="1:4" ht="16.5">
      <c r="A20" s="9"/>
      <c r="C20" s="214"/>
      <c r="D20" s="225"/>
    </row>
    <row r="21" ht="16.5">
      <c r="C21" s="214"/>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view="pageBreakPreview" zoomScale="120" zoomScaleNormal="115" zoomScaleSheetLayoutView="120" zoomScalePageLayoutView="0" workbookViewId="0" topLeftCell="A1">
      <selection activeCell="H39" sqref="H39"/>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2" customFormat="1" ht="6" customHeight="1" thickBot="1">
      <c r="A1" s="111"/>
      <c r="B1" s="111"/>
      <c r="C1" s="111"/>
      <c r="D1" s="111"/>
      <c r="E1" s="111"/>
      <c r="F1" s="111"/>
      <c r="G1" s="111"/>
      <c r="H1" s="89"/>
    </row>
    <row r="2" spans="1:8" s="113" customFormat="1" ht="31.5" customHeight="1" thickBot="1">
      <c r="A2" s="308" t="s">
        <v>348</v>
      </c>
      <c r="B2" s="308"/>
      <c r="C2" s="308"/>
      <c r="D2" s="308"/>
      <c r="E2" s="308"/>
      <c r="F2" s="308"/>
      <c r="G2" s="308"/>
      <c r="H2" s="103" t="s">
        <v>349</v>
      </c>
    </row>
    <row r="3" spans="1:8" s="113" customFormat="1" ht="25.5" customHeight="1">
      <c r="A3" s="319" t="str">
        <f>'Form HKLQ1-1'!A3:H3</f>
        <v>二零二一年一月至三月
January to March 2021</v>
      </c>
      <c r="B3" s="319"/>
      <c r="C3" s="319"/>
      <c r="D3" s="319"/>
      <c r="E3" s="319"/>
      <c r="F3" s="319"/>
      <c r="G3" s="319"/>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14" t="s">
        <v>350</v>
      </c>
      <c r="B7" s="314"/>
      <c r="C7" s="314"/>
      <c r="D7" s="314"/>
      <c r="E7" s="70"/>
      <c r="F7" s="69"/>
      <c r="G7" s="71"/>
      <c r="H7" s="71"/>
    </row>
    <row r="8" spans="1:8" ht="6" customHeight="1">
      <c r="A8" s="7"/>
      <c r="B8" s="1"/>
      <c r="C8" s="5"/>
      <c r="D8" s="5"/>
      <c r="E8" s="6"/>
      <c r="F8" s="5"/>
      <c r="G8" s="1"/>
      <c r="H8" s="1"/>
    </row>
    <row r="9" spans="1:8" s="116" customFormat="1" ht="21" customHeight="1">
      <c r="A9" s="41"/>
      <c r="B9" s="41"/>
      <c r="C9" s="334" t="s">
        <v>351</v>
      </c>
      <c r="D9" s="335"/>
      <c r="E9" s="335"/>
      <c r="F9" s="336"/>
      <c r="G9" s="334" t="s">
        <v>352</v>
      </c>
      <c r="H9" s="336"/>
    </row>
    <row r="10" spans="1:8" s="116" customFormat="1" ht="57" customHeight="1">
      <c r="A10" s="47" t="s">
        <v>353</v>
      </c>
      <c r="B10" s="47" t="s">
        <v>354</v>
      </c>
      <c r="C10" s="128" t="s">
        <v>876</v>
      </c>
      <c r="D10" s="128" t="s">
        <v>877</v>
      </c>
      <c r="E10" s="128" t="s">
        <v>355</v>
      </c>
      <c r="F10" s="128" t="s">
        <v>356</v>
      </c>
      <c r="G10" s="128" t="s">
        <v>357</v>
      </c>
      <c r="H10" s="128" t="s">
        <v>358</v>
      </c>
    </row>
    <row r="11" spans="1:8" s="116" customFormat="1" ht="21" customHeight="1">
      <c r="A11" s="45"/>
      <c r="B11" s="129"/>
      <c r="C11" s="52"/>
      <c r="D11" s="52"/>
      <c r="E11" s="119"/>
      <c r="F11" s="119"/>
      <c r="G11" s="54" t="s">
        <v>359</v>
      </c>
      <c r="H11" s="54" t="s">
        <v>359</v>
      </c>
    </row>
    <row r="12" spans="1:8" s="116" customFormat="1" ht="21" customHeight="1">
      <c r="A12" s="130" t="s">
        <v>360</v>
      </c>
      <c r="B12" s="131" t="s">
        <v>361</v>
      </c>
      <c r="C12" s="182">
        <v>17656</v>
      </c>
      <c r="D12" s="182">
        <v>26258</v>
      </c>
      <c r="E12" s="182">
        <v>79671</v>
      </c>
      <c r="F12" s="182">
        <v>46866</v>
      </c>
      <c r="G12" s="182">
        <v>7788659</v>
      </c>
      <c r="H12" s="182">
        <v>32046902</v>
      </c>
    </row>
    <row r="13" spans="1:8" s="116" customFormat="1" ht="21" customHeight="1">
      <c r="A13" s="55"/>
      <c r="B13" s="127" t="s">
        <v>362</v>
      </c>
      <c r="C13" s="182">
        <v>571</v>
      </c>
      <c r="D13" s="182">
        <v>571</v>
      </c>
      <c r="E13" s="182">
        <v>6095</v>
      </c>
      <c r="F13" s="182">
        <v>433</v>
      </c>
      <c r="G13" s="182">
        <v>1226694</v>
      </c>
      <c r="H13" s="182">
        <v>4902307</v>
      </c>
    </row>
    <row r="14" spans="1:10" s="116" customFormat="1" ht="21" customHeight="1">
      <c r="A14" s="62"/>
      <c r="B14" s="63" t="s">
        <v>363</v>
      </c>
      <c r="C14" s="182">
        <v>18227</v>
      </c>
      <c r="D14" s="182">
        <v>26829</v>
      </c>
      <c r="E14" s="182">
        <v>85766</v>
      </c>
      <c r="F14" s="182">
        <v>47299</v>
      </c>
      <c r="G14" s="182">
        <v>9015353</v>
      </c>
      <c r="H14" s="182">
        <v>36949209</v>
      </c>
      <c r="J14" s="215"/>
    </row>
    <row r="15" spans="1:10" s="116" customFormat="1" ht="21" customHeight="1">
      <c r="A15" s="65" t="s">
        <v>364</v>
      </c>
      <c r="B15" s="66" t="s">
        <v>365</v>
      </c>
      <c r="C15" s="182">
        <v>0</v>
      </c>
      <c r="D15" s="182">
        <v>0</v>
      </c>
      <c r="E15" s="182">
        <v>12</v>
      </c>
      <c r="F15" s="182">
        <v>1</v>
      </c>
      <c r="G15" s="182">
        <v>1001</v>
      </c>
      <c r="H15" s="182">
        <v>3742</v>
      </c>
      <c r="J15" s="215"/>
    </row>
    <row r="16" spans="1:10" s="116" customFormat="1" ht="21" customHeight="1">
      <c r="A16" s="65" t="s">
        <v>366</v>
      </c>
      <c r="B16" s="66" t="s">
        <v>367</v>
      </c>
      <c r="C16" s="182">
        <v>337</v>
      </c>
      <c r="D16" s="182">
        <v>509</v>
      </c>
      <c r="E16" s="182">
        <v>21539</v>
      </c>
      <c r="F16" s="182">
        <v>714</v>
      </c>
      <c r="G16" s="182">
        <v>10412471</v>
      </c>
      <c r="H16" s="182">
        <v>1686321</v>
      </c>
      <c r="J16" s="215"/>
    </row>
    <row r="17" spans="1:10" s="116" customFormat="1" ht="21" customHeight="1">
      <c r="A17" s="65" t="s">
        <v>368</v>
      </c>
      <c r="B17" s="66" t="s">
        <v>369</v>
      </c>
      <c r="C17" s="182">
        <v>260</v>
      </c>
      <c r="D17" s="182">
        <v>81</v>
      </c>
      <c r="E17" s="182">
        <v>623</v>
      </c>
      <c r="F17" s="182">
        <v>83</v>
      </c>
      <c r="G17" s="182">
        <v>9724</v>
      </c>
      <c r="H17" s="182">
        <v>14040</v>
      </c>
      <c r="J17" s="215"/>
    </row>
    <row r="18" spans="1:10" s="116" customFormat="1" ht="21" customHeight="1">
      <c r="A18" s="65" t="s">
        <v>370</v>
      </c>
      <c r="B18" s="66" t="s">
        <v>371</v>
      </c>
      <c r="C18" s="182">
        <v>0</v>
      </c>
      <c r="D18" s="182">
        <v>0</v>
      </c>
      <c r="E18" s="182">
        <v>0</v>
      </c>
      <c r="F18" s="182">
        <v>0</v>
      </c>
      <c r="G18" s="182">
        <v>0</v>
      </c>
      <c r="H18" s="182">
        <v>0</v>
      </c>
      <c r="J18" s="215"/>
    </row>
    <row r="19" spans="1:10" s="116" customFormat="1" ht="21" customHeight="1">
      <c r="A19" s="65" t="s">
        <v>372</v>
      </c>
      <c r="B19" s="66" t="s">
        <v>373</v>
      </c>
      <c r="C19" s="182">
        <v>0</v>
      </c>
      <c r="D19" s="182">
        <v>0</v>
      </c>
      <c r="E19" s="182">
        <v>0</v>
      </c>
      <c r="F19" s="182">
        <v>0</v>
      </c>
      <c r="G19" s="182">
        <v>0</v>
      </c>
      <c r="H19" s="182">
        <v>0</v>
      </c>
      <c r="J19" s="215"/>
    </row>
    <row r="20" spans="1:10" s="116" customFormat="1" ht="21" customHeight="1">
      <c r="A20" s="68"/>
      <c r="B20" s="63" t="s">
        <v>374</v>
      </c>
      <c r="C20" s="64">
        <f aca="true" t="shared" si="0" ref="C20:H20">C14+C15+C16+C17+C18+C19</f>
        <v>18824</v>
      </c>
      <c r="D20" s="64">
        <f t="shared" si="0"/>
        <v>27419</v>
      </c>
      <c r="E20" s="64">
        <f t="shared" si="0"/>
        <v>107940</v>
      </c>
      <c r="F20" s="64">
        <f t="shared" si="0"/>
        <v>48097</v>
      </c>
      <c r="G20" s="64">
        <f t="shared" si="0"/>
        <v>19438549</v>
      </c>
      <c r="H20" s="64">
        <f t="shared" si="0"/>
        <v>38653312</v>
      </c>
      <c r="J20" s="215"/>
    </row>
    <row r="22" spans="1:8" ht="16.5">
      <c r="A22" s="9"/>
      <c r="C22" s="214"/>
      <c r="D22" s="214"/>
      <c r="E22" s="214"/>
      <c r="F22" s="214"/>
      <c r="G22" s="214"/>
      <c r="H22" s="214"/>
    </row>
    <row r="23" spans="3:8" ht="16.5">
      <c r="C23" s="214"/>
      <c r="D23" s="214"/>
      <c r="E23" s="214"/>
      <c r="F23" s="214"/>
      <c r="G23" s="214"/>
      <c r="H23" s="214"/>
    </row>
    <row r="24" spans="3:8" ht="16.5">
      <c r="C24" s="214"/>
      <c r="D24" s="214"/>
      <c r="E24" s="214"/>
      <c r="F24" s="214"/>
      <c r="G24" s="214"/>
      <c r="H24" s="214"/>
    </row>
    <row r="25" spans="3:8" ht="16.5">
      <c r="C25" s="214"/>
      <c r="D25" s="214"/>
      <c r="E25" s="214"/>
      <c r="F25" s="214"/>
      <c r="G25" s="214"/>
      <c r="H25" s="214"/>
    </row>
    <row r="26" spans="3:8" ht="16.5">
      <c r="C26" s="214"/>
      <c r="D26" s="214"/>
      <c r="E26" s="214"/>
      <c r="F26" s="214"/>
      <c r="G26" s="214"/>
      <c r="H26" s="214"/>
    </row>
    <row r="27" spans="3:8" ht="16.5">
      <c r="C27" s="214"/>
      <c r="D27" s="214"/>
      <c r="E27" s="214"/>
      <c r="F27" s="214"/>
      <c r="G27" s="214"/>
      <c r="H27" s="214"/>
    </row>
    <row r="28" spans="3:8" ht="16.5">
      <c r="C28" s="214"/>
      <c r="D28" s="214"/>
      <c r="E28" s="214"/>
      <c r="F28" s="214"/>
      <c r="G28" s="214"/>
      <c r="H28" s="214"/>
    </row>
    <row r="29" spans="3:8" ht="16.5">
      <c r="C29" s="214"/>
      <c r="D29" s="214"/>
      <c r="E29" s="214"/>
      <c r="F29" s="214"/>
      <c r="G29" s="214"/>
      <c r="H29" s="214"/>
    </row>
    <row r="30" spans="3:8" ht="16.5">
      <c r="C30" s="214"/>
      <c r="D30" s="214"/>
      <c r="E30" s="214"/>
      <c r="F30" s="214"/>
      <c r="G30" s="214"/>
      <c r="H30" s="214"/>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view="pageBreakPreview" zoomScale="120" zoomScaleNormal="80" zoomScaleSheetLayoutView="120" zoomScalePageLayoutView="0" workbookViewId="0" topLeftCell="A1">
      <selection activeCell="C27" sqref="C27"/>
    </sheetView>
  </sheetViews>
  <sheetFormatPr defaultColWidth="9.00390625" defaultRowHeight="16.5"/>
  <cols>
    <col min="1" max="1" width="6.125" style="8" customWidth="1"/>
    <col min="2" max="2" width="39.00390625" style="8" customWidth="1"/>
    <col min="3" max="5" width="20.625" style="8" customWidth="1"/>
  </cols>
  <sheetData>
    <row r="1" spans="1:5" s="112" customFormat="1" ht="6" customHeight="1" thickBot="1">
      <c r="A1" s="111"/>
      <c r="B1" s="111"/>
      <c r="C1" s="111"/>
      <c r="D1" s="111"/>
      <c r="E1" s="89"/>
    </row>
    <row r="2" spans="1:5" s="113" customFormat="1" ht="31.5" customHeight="1" thickBot="1">
      <c r="A2" s="308" t="s">
        <v>188</v>
      </c>
      <c r="B2" s="308"/>
      <c r="C2" s="308"/>
      <c r="D2" s="308"/>
      <c r="E2" s="103" t="s">
        <v>375</v>
      </c>
    </row>
    <row r="3" spans="1:5" s="113" customFormat="1" ht="25.5" customHeight="1">
      <c r="A3" s="319" t="str">
        <f>'Form HKLQ1-1'!A3:H3</f>
        <v>二零二一年一月至三月
January to March 2021</v>
      </c>
      <c r="B3" s="319"/>
      <c r="C3" s="319"/>
      <c r="D3" s="319"/>
      <c r="E3" s="92"/>
    </row>
    <row r="4" spans="1:5" ht="3" customHeight="1">
      <c r="A4" s="2"/>
      <c r="B4" s="1"/>
      <c r="C4" s="5"/>
      <c r="D4" s="114"/>
      <c r="E4" s="4"/>
    </row>
    <row r="5" spans="1:5" ht="3" customHeight="1">
      <c r="A5" s="1"/>
      <c r="B5" s="1"/>
      <c r="C5" s="5"/>
      <c r="D5" s="1"/>
      <c r="E5" s="1"/>
    </row>
    <row r="6" spans="1:5" ht="3" customHeight="1">
      <c r="A6" s="7"/>
      <c r="B6" s="1"/>
      <c r="C6" s="5"/>
      <c r="D6" s="1"/>
      <c r="E6" s="1"/>
    </row>
    <row r="7" spans="1:5" s="115" customFormat="1" ht="27.75" customHeight="1">
      <c r="A7" s="314" t="s">
        <v>376</v>
      </c>
      <c r="B7" s="314"/>
      <c r="C7" s="69"/>
      <c r="D7" s="71"/>
      <c r="E7" s="71"/>
    </row>
    <row r="8" spans="1:5" ht="6" customHeight="1">
      <c r="A8" s="7"/>
      <c r="B8" s="1"/>
      <c r="C8" s="5"/>
      <c r="D8" s="1"/>
      <c r="E8" s="1"/>
    </row>
    <row r="9" spans="1:5" s="116" customFormat="1" ht="21" customHeight="1">
      <c r="A9" s="132"/>
      <c r="B9" s="41"/>
      <c r="C9" s="133"/>
      <c r="D9" s="337" t="s">
        <v>377</v>
      </c>
      <c r="E9" s="338"/>
    </row>
    <row r="10" spans="1:5" s="116" customFormat="1" ht="33" customHeight="1">
      <c r="A10" s="46" t="s">
        <v>269</v>
      </c>
      <c r="B10" s="47" t="s">
        <v>270</v>
      </c>
      <c r="C10" s="134" t="s">
        <v>378</v>
      </c>
      <c r="D10" s="135" t="s">
        <v>379</v>
      </c>
      <c r="E10" s="128" t="s">
        <v>380</v>
      </c>
    </row>
    <row r="11" spans="1:5" s="116" customFormat="1" ht="21" customHeight="1">
      <c r="A11" s="136"/>
      <c r="B11" s="129"/>
      <c r="C11" s="52"/>
      <c r="D11" s="54" t="s">
        <v>381</v>
      </c>
      <c r="E11" s="54" t="s">
        <v>381</v>
      </c>
    </row>
    <row r="12" spans="1:5" s="116" customFormat="1" ht="21" customHeight="1">
      <c r="A12" s="130" t="s">
        <v>382</v>
      </c>
      <c r="B12" s="131" t="s">
        <v>383</v>
      </c>
      <c r="C12" s="182">
        <v>23</v>
      </c>
      <c r="D12" s="182">
        <v>86</v>
      </c>
      <c r="E12" s="182">
        <v>6888</v>
      </c>
    </row>
    <row r="13" spans="1:5" s="116" customFormat="1" ht="21" customHeight="1">
      <c r="A13" s="96"/>
      <c r="B13" s="127" t="s">
        <v>384</v>
      </c>
      <c r="C13" s="182">
        <v>0</v>
      </c>
      <c r="D13" s="182">
        <v>0</v>
      </c>
      <c r="E13" s="182">
        <v>0</v>
      </c>
    </row>
    <row r="14" spans="1:5" s="116" customFormat="1" ht="21" customHeight="1">
      <c r="A14" s="118"/>
      <c r="B14" s="63" t="s">
        <v>385</v>
      </c>
      <c r="C14" s="182">
        <v>23</v>
      </c>
      <c r="D14" s="182">
        <v>86</v>
      </c>
      <c r="E14" s="182">
        <v>6888</v>
      </c>
    </row>
    <row r="15" spans="1:5" s="116" customFormat="1" ht="21" customHeight="1">
      <c r="A15" s="65" t="s">
        <v>386</v>
      </c>
      <c r="B15" s="66" t="s">
        <v>387</v>
      </c>
      <c r="C15" s="182">
        <v>0</v>
      </c>
      <c r="D15" s="182">
        <v>0</v>
      </c>
      <c r="E15" s="182">
        <v>0</v>
      </c>
    </row>
    <row r="16" spans="1:5" s="116" customFormat="1" ht="21" customHeight="1">
      <c r="A16" s="65" t="s">
        <v>388</v>
      </c>
      <c r="B16" s="66" t="s">
        <v>389</v>
      </c>
      <c r="C16" s="182">
        <v>0</v>
      </c>
      <c r="D16" s="182">
        <v>0</v>
      </c>
      <c r="E16" s="182">
        <v>0</v>
      </c>
    </row>
    <row r="17" spans="1:5" s="116" customFormat="1" ht="21" customHeight="1">
      <c r="A17" s="65" t="s">
        <v>390</v>
      </c>
      <c r="B17" s="66" t="s">
        <v>391</v>
      </c>
      <c r="C17" s="182">
        <v>29</v>
      </c>
      <c r="D17" s="182">
        <v>0</v>
      </c>
      <c r="E17" s="182">
        <v>13950</v>
      </c>
    </row>
    <row r="18" spans="1:5" s="116" customFormat="1" ht="21" customHeight="1">
      <c r="A18" s="65" t="s">
        <v>392</v>
      </c>
      <c r="B18" s="66" t="s">
        <v>393</v>
      </c>
      <c r="C18" s="182">
        <v>0</v>
      </c>
      <c r="D18" s="182">
        <v>0</v>
      </c>
      <c r="E18" s="182">
        <v>0</v>
      </c>
    </row>
    <row r="19" spans="1:5" s="116" customFormat="1" ht="21" customHeight="1">
      <c r="A19" s="65" t="s">
        <v>394</v>
      </c>
      <c r="B19" s="66" t="s">
        <v>395</v>
      </c>
      <c r="C19" s="182">
        <v>0</v>
      </c>
      <c r="D19" s="182">
        <v>0</v>
      </c>
      <c r="E19" s="182">
        <v>0</v>
      </c>
    </row>
    <row r="20" spans="1:5" s="116" customFormat="1" ht="21" customHeight="1">
      <c r="A20" s="65" t="s">
        <v>396</v>
      </c>
      <c r="B20" s="66" t="s">
        <v>878</v>
      </c>
      <c r="C20" s="182">
        <v>2856</v>
      </c>
      <c r="D20" s="182">
        <v>12052884</v>
      </c>
      <c r="E20" s="182">
        <v>3794629</v>
      </c>
    </row>
    <row r="21" spans="1:5" s="116" customFormat="1" ht="21" customHeight="1">
      <c r="A21" s="65" t="s">
        <v>397</v>
      </c>
      <c r="B21" s="66" t="s">
        <v>398</v>
      </c>
      <c r="C21" s="182">
        <v>655</v>
      </c>
      <c r="D21" s="182">
        <v>0</v>
      </c>
      <c r="E21" s="182">
        <v>766103</v>
      </c>
    </row>
    <row r="22" spans="1:5" s="116" customFormat="1" ht="21" customHeight="1">
      <c r="A22" s="68"/>
      <c r="B22" s="63" t="s">
        <v>399</v>
      </c>
      <c r="C22" s="137">
        <f>C14+C15+C16+C17+C18+C19+C20+C21</f>
        <v>3563</v>
      </c>
      <c r="D22" s="137">
        <f>D14+D15+D16+D17+D18+D19+D20+D21</f>
        <v>12052970</v>
      </c>
      <c r="E22" s="137">
        <f>E14+E15+E16+E17+E18+E19+E20+E21</f>
        <v>4581570</v>
      </c>
    </row>
    <row r="24" spans="1:5" ht="16.5">
      <c r="A24" s="9"/>
      <c r="C24" s="225"/>
      <c r="E24" s="120"/>
    </row>
    <row r="25" spans="3:5" ht="16.5">
      <c r="C25" s="225"/>
      <c r="D25" s="225"/>
      <c r="E25" s="2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view="pageBreakPreview" zoomScale="120" zoomScaleNormal="80" zoomScaleSheetLayoutView="120" zoomScalePageLayoutView="0" workbookViewId="0" topLeftCell="A1">
      <selection activeCell="C10" sqref="C10"/>
    </sheetView>
  </sheetViews>
  <sheetFormatPr defaultColWidth="9.00390625" defaultRowHeight="16.5"/>
  <cols>
    <col min="1" max="1" width="6.125" style="8" customWidth="1"/>
    <col min="2" max="2" width="34.75390625" style="8" customWidth="1"/>
    <col min="3" max="3" width="17.75390625" style="8" customWidth="1"/>
    <col min="4" max="4" width="16.625" style="8" customWidth="1"/>
    <col min="5" max="6" width="19.625" style="8" customWidth="1"/>
  </cols>
  <sheetData>
    <row r="1" spans="1:6" s="112" customFormat="1" ht="6" customHeight="1" thickBot="1">
      <c r="A1" s="111"/>
      <c r="B1" s="111"/>
      <c r="C1" s="111"/>
      <c r="D1" s="111"/>
      <c r="E1" s="111"/>
      <c r="F1" s="89"/>
    </row>
    <row r="2" spans="1:6" s="113" customFormat="1" ht="31.5" customHeight="1" thickBot="1">
      <c r="A2" s="308" t="s">
        <v>188</v>
      </c>
      <c r="B2" s="308"/>
      <c r="C2" s="308"/>
      <c r="D2" s="308"/>
      <c r="E2" s="308"/>
      <c r="F2" s="103" t="s">
        <v>400</v>
      </c>
    </row>
    <row r="3" spans="1:6" s="113" customFormat="1" ht="25.5" customHeight="1">
      <c r="A3" s="319" t="str">
        <f>'Form HKLQ1-1'!A3:H3</f>
        <v>二零二一年一月至三月
January to March 2021</v>
      </c>
      <c r="B3" s="319"/>
      <c r="C3" s="319"/>
      <c r="D3" s="319"/>
      <c r="E3" s="319"/>
      <c r="F3" s="92"/>
    </row>
    <row r="4" spans="1:6" ht="3" customHeight="1">
      <c r="A4" s="2"/>
      <c r="B4" s="1"/>
      <c r="C4" s="5"/>
      <c r="D4" s="114"/>
      <c r="E4" s="4"/>
      <c r="F4" s="114"/>
    </row>
    <row r="5" spans="1:6" ht="3" customHeight="1">
      <c r="A5" s="2"/>
      <c r="B5" s="1"/>
      <c r="C5" s="5"/>
      <c r="D5" s="114"/>
      <c r="E5" s="4"/>
      <c r="F5" s="114"/>
    </row>
    <row r="6" spans="1:6" ht="3" customHeight="1">
      <c r="A6" s="7"/>
      <c r="B6" s="1"/>
      <c r="C6" s="5"/>
      <c r="D6" s="5"/>
      <c r="E6" s="1"/>
      <c r="F6" s="1"/>
    </row>
    <row r="7" spans="1:6" s="115" customFormat="1" ht="27.75" customHeight="1">
      <c r="A7" s="314" t="s">
        <v>401</v>
      </c>
      <c r="B7" s="314"/>
      <c r="C7" s="69"/>
      <c r="D7" s="69"/>
      <c r="E7" s="71"/>
      <c r="F7" s="71"/>
    </row>
    <row r="8" spans="1:6" ht="6" customHeight="1">
      <c r="A8" s="7"/>
      <c r="B8" s="1"/>
      <c r="C8" s="5"/>
      <c r="D8" s="5"/>
      <c r="E8" s="1"/>
      <c r="F8" s="1"/>
    </row>
    <row r="9" spans="1:6" s="116" customFormat="1" ht="21" customHeight="1">
      <c r="A9" s="41"/>
      <c r="B9" s="41"/>
      <c r="C9" s="334" t="s">
        <v>402</v>
      </c>
      <c r="D9" s="338"/>
      <c r="E9" s="334" t="s">
        <v>403</v>
      </c>
      <c r="F9" s="338"/>
    </row>
    <row r="10" spans="1:6" s="116" customFormat="1" ht="55.5" customHeight="1">
      <c r="A10" s="47" t="s">
        <v>269</v>
      </c>
      <c r="B10" s="47" t="s">
        <v>270</v>
      </c>
      <c r="C10" s="128" t="s">
        <v>879</v>
      </c>
      <c r="D10" s="128" t="s">
        <v>405</v>
      </c>
      <c r="E10" s="128" t="s">
        <v>404</v>
      </c>
      <c r="F10" s="128" t="s">
        <v>406</v>
      </c>
    </row>
    <row r="11" spans="1:6" s="116" customFormat="1" ht="21" customHeight="1">
      <c r="A11" s="45"/>
      <c r="B11" s="129"/>
      <c r="C11" s="54" t="s">
        <v>255</v>
      </c>
      <c r="D11" s="54" t="s">
        <v>255</v>
      </c>
      <c r="E11" s="54" t="s">
        <v>255</v>
      </c>
      <c r="F11" s="54" t="s">
        <v>255</v>
      </c>
    </row>
    <row r="12" spans="1:6" s="116" customFormat="1" ht="21" customHeight="1">
      <c r="A12" s="130" t="s">
        <v>274</v>
      </c>
      <c r="B12" s="138" t="s">
        <v>407</v>
      </c>
      <c r="C12" s="183">
        <v>2416382832</v>
      </c>
      <c r="D12" s="183">
        <v>7203846</v>
      </c>
      <c r="E12" s="183">
        <v>4374379923</v>
      </c>
      <c r="F12" s="183">
        <v>20041663</v>
      </c>
    </row>
    <row r="13" spans="1:6" s="116" customFormat="1" ht="21" customHeight="1">
      <c r="A13" s="139"/>
      <c r="B13" s="140" t="s">
        <v>408</v>
      </c>
      <c r="C13" s="183">
        <v>1132757</v>
      </c>
      <c r="D13" s="183">
        <v>31548</v>
      </c>
      <c r="E13" s="183">
        <v>57032264</v>
      </c>
      <c r="F13" s="183">
        <v>533967</v>
      </c>
    </row>
    <row r="14" spans="1:6" s="116" customFormat="1" ht="21" customHeight="1">
      <c r="A14" s="65" t="s">
        <v>286</v>
      </c>
      <c r="B14" s="66" t="s">
        <v>282</v>
      </c>
      <c r="C14" s="183">
        <v>0</v>
      </c>
      <c r="D14" s="183">
        <v>0</v>
      </c>
      <c r="E14" s="183">
        <v>15029</v>
      </c>
      <c r="F14" s="183">
        <v>111</v>
      </c>
    </row>
    <row r="15" spans="1:6" s="116" customFormat="1" ht="21" customHeight="1">
      <c r="A15" s="65" t="s">
        <v>287</v>
      </c>
      <c r="B15" s="66" t="s">
        <v>409</v>
      </c>
      <c r="C15" s="183">
        <v>0</v>
      </c>
      <c r="D15" s="183">
        <v>0</v>
      </c>
      <c r="E15" s="183">
        <v>52503847</v>
      </c>
      <c r="F15" s="183">
        <v>138051</v>
      </c>
    </row>
    <row r="16" spans="1:6" s="116" customFormat="1" ht="21" customHeight="1">
      <c r="A16" s="65" t="s">
        <v>289</v>
      </c>
      <c r="B16" s="66" t="s">
        <v>290</v>
      </c>
      <c r="C16" s="183">
        <v>358578</v>
      </c>
      <c r="D16" s="183">
        <v>493294</v>
      </c>
      <c r="E16" s="183">
        <v>403395</v>
      </c>
      <c r="F16" s="183">
        <v>111867</v>
      </c>
    </row>
    <row r="17" spans="1:6" s="116" customFormat="1" ht="21" customHeight="1">
      <c r="A17" s="65" t="s">
        <v>291</v>
      </c>
      <c r="B17" s="66" t="s">
        <v>292</v>
      </c>
      <c r="C17" s="183">
        <v>0</v>
      </c>
      <c r="D17" s="183">
        <v>0</v>
      </c>
      <c r="E17" s="183">
        <v>0</v>
      </c>
      <c r="F17" s="183">
        <v>0</v>
      </c>
    </row>
    <row r="18" spans="1:6" s="116" customFormat="1" ht="21" customHeight="1">
      <c r="A18" s="65" t="s">
        <v>293</v>
      </c>
      <c r="B18" s="66" t="s">
        <v>294</v>
      </c>
      <c r="C18" s="183">
        <v>0</v>
      </c>
      <c r="D18" s="183">
        <v>0</v>
      </c>
      <c r="E18" s="183">
        <v>0</v>
      </c>
      <c r="F18" s="183">
        <v>0</v>
      </c>
    </row>
    <row r="19" spans="1:6" s="116" customFormat="1" ht="21" customHeight="1">
      <c r="A19" s="65" t="s">
        <v>331</v>
      </c>
      <c r="B19" s="66" t="s">
        <v>410</v>
      </c>
      <c r="C19" s="183">
        <v>0</v>
      </c>
      <c r="D19" s="183">
        <v>0</v>
      </c>
      <c r="E19" s="183">
        <v>0</v>
      </c>
      <c r="F19" s="183">
        <v>0</v>
      </c>
    </row>
    <row r="20" spans="1:6" s="116" customFormat="1" ht="21" customHeight="1">
      <c r="A20" s="65" t="s">
        <v>333</v>
      </c>
      <c r="B20" s="66" t="s">
        <v>411</v>
      </c>
      <c r="C20" s="183">
        <v>0</v>
      </c>
      <c r="D20" s="183">
        <v>0</v>
      </c>
      <c r="E20" s="183">
        <v>0</v>
      </c>
      <c r="F20" s="183">
        <v>0</v>
      </c>
    </row>
    <row r="21" spans="1:6" s="116" customFormat="1" ht="21" customHeight="1">
      <c r="A21" s="65" t="s">
        <v>257</v>
      </c>
      <c r="B21" s="66" t="s">
        <v>412</v>
      </c>
      <c r="C21" s="183">
        <v>140781418</v>
      </c>
      <c r="D21" s="183">
        <v>66227</v>
      </c>
      <c r="E21" s="183">
        <v>527812017</v>
      </c>
      <c r="F21" s="183">
        <v>532175</v>
      </c>
    </row>
    <row r="22" spans="1:6" s="116" customFormat="1" ht="21" customHeight="1">
      <c r="A22" s="65"/>
      <c r="B22" s="66" t="s">
        <v>413</v>
      </c>
      <c r="C22" s="183">
        <v>0</v>
      </c>
      <c r="D22" s="183">
        <v>0</v>
      </c>
      <c r="E22" s="183">
        <v>0</v>
      </c>
      <c r="F22" s="183">
        <v>33126</v>
      </c>
    </row>
    <row r="23" spans="1:6" s="116" customFormat="1" ht="21" customHeight="1">
      <c r="A23" s="141"/>
      <c r="B23" s="63" t="s">
        <v>295</v>
      </c>
      <c r="C23" s="142">
        <f>SUM(C12:C22)</f>
        <v>2558655585</v>
      </c>
      <c r="D23" s="142">
        <f>SUM(D12:D22)</f>
        <v>7794915</v>
      </c>
      <c r="E23" s="142">
        <f>SUM(E12:E22)</f>
        <v>5012146475</v>
      </c>
      <c r="F23" s="142">
        <f>SUM(F12:F22)</f>
        <v>21390960</v>
      </c>
    </row>
    <row r="25" spans="1:3" ht="16.5">
      <c r="A25" s="9"/>
      <c r="C25" s="225"/>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view="pageBreakPreview" zoomScale="120" zoomScaleNormal="80" zoomScaleSheetLayoutView="120" zoomScalePageLayoutView="0" workbookViewId="0" topLeftCell="A1">
      <selection activeCell="K23" sqref="K23"/>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3" customFormat="1" ht="31.5" customHeight="1" thickBot="1">
      <c r="A2" s="308" t="s">
        <v>188</v>
      </c>
      <c r="B2" s="308"/>
      <c r="C2" s="308"/>
      <c r="D2" s="103" t="s">
        <v>414</v>
      </c>
    </row>
    <row r="3" spans="1:5" s="143" customFormat="1" ht="25.5" customHeight="1">
      <c r="A3" s="319" t="str">
        <f>'Form HKLQ1-1'!A3:H3</f>
        <v>二零二一年一月至三月
January to March 2021</v>
      </c>
      <c r="B3" s="319"/>
      <c r="C3" s="319"/>
      <c r="D3" s="144"/>
      <c r="E3" s="92"/>
    </row>
    <row r="4" spans="1:5" s="143" customFormat="1" ht="3" customHeight="1">
      <c r="A4" s="211"/>
      <c r="B4" s="211"/>
      <c r="C4" s="211"/>
      <c r="D4" s="144"/>
      <c r="E4" s="92"/>
    </row>
    <row r="5" spans="1:5" s="143" customFormat="1" ht="3" customHeight="1">
      <c r="A5" s="211"/>
      <c r="B5" s="211"/>
      <c r="C5" s="211"/>
      <c r="D5" s="144"/>
      <c r="E5" s="92"/>
    </row>
    <row r="6" spans="1:5" ht="3" customHeight="1">
      <c r="A6" s="145"/>
      <c r="B6" s="145"/>
      <c r="C6" s="145"/>
      <c r="D6" s="145"/>
      <c r="E6" s="8"/>
    </row>
    <row r="7" spans="1:5" ht="27.75" customHeight="1">
      <c r="A7" s="342" t="s">
        <v>95</v>
      </c>
      <c r="B7" s="343"/>
      <c r="E7" s="8"/>
    </row>
    <row r="8" ht="6" customHeight="1" thickBot="1">
      <c r="E8" s="8"/>
    </row>
    <row r="9" spans="1:5" s="116" customFormat="1" ht="30" customHeight="1">
      <c r="A9" s="146"/>
      <c r="B9" s="344" t="s">
        <v>880</v>
      </c>
      <c r="C9" s="345"/>
      <c r="D9" s="147" t="s">
        <v>96</v>
      </c>
      <c r="E9" s="42"/>
    </row>
    <row r="10" spans="1:4" s="116" customFormat="1" ht="30" customHeight="1">
      <c r="A10" s="148" t="s">
        <v>415</v>
      </c>
      <c r="B10" s="149" t="s">
        <v>416</v>
      </c>
      <c r="C10" s="150" t="s">
        <v>417</v>
      </c>
      <c r="D10" s="151">
        <v>463</v>
      </c>
    </row>
    <row r="11" spans="1:4" s="116" customFormat="1" ht="30" customHeight="1">
      <c r="A11" s="152"/>
      <c r="B11" s="153"/>
      <c r="C11" s="150" t="s">
        <v>418</v>
      </c>
      <c r="D11" s="151">
        <v>3256</v>
      </c>
    </row>
    <row r="12" spans="1:4" s="116" customFormat="1" ht="30" customHeight="1">
      <c r="A12" s="154"/>
      <c r="B12" s="155"/>
      <c r="C12" s="156" t="s">
        <v>419</v>
      </c>
      <c r="D12" s="151">
        <v>3719</v>
      </c>
    </row>
    <row r="13" spans="1:4" s="116" customFormat="1" ht="30" customHeight="1" thickBot="1">
      <c r="A13" s="157" t="s">
        <v>882</v>
      </c>
      <c r="B13" s="158" t="s">
        <v>881</v>
      </c>
      <c r="C13" s="159"/>
      <c r="D13" s="278">
        <v>305</v>
      </c>
    </row>
    <row r="14" spans="1:4" s="116" customFormat="1" ht="11.25">
      <c r="A14" s="42"/>
      <c r="B14" s="90"/>
      <c r="C14" s="42"/>
      <c r="D14" s="42"/>
    </row>
    <row r="15" spans="1:4" s="116" customFormat="1" ht="11.25">
      <c r="A15" s="42"/>
      <c r="B15" s="42"/>
      <c r="C15" s="42"/>
      <c r="D15" s="42"/>
    </row>
    <row r="16" spans="1:4" s="116" customFormat="1" ht="33" customHeight="1">
      <c r="A16" s="199" t="s">
        <v>94</v>
      </c>
      <c r="B16" s="42"/>
      <c r="C16" s="42"/>
      <c r="D16" s="42"/>
    </row>
    <row r="17" spans="1:4" s="116" customFormat="1" ht="39.75" customHeight="1">
      <c r="A17" s="339" t="s">
        <v>883</v>
      </c>
      <c r="B17" s="340"/>
      <c r="C17" s="340"/>
      <c r="D17" s="340"/>
    </row>
    <row r="18" spans="1:4" s="116" customFormat="1" ht="11.25">
      <c r="A18" s="160"/>
      <c r="B18" s="341"/>
      <c r="C18" s="341"/>
      <c r="D18" s="341"/>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view="pageBreakPreview" zoomScaleNormal="80" zoomScaleSheetLayoutView="100" zoomScalePageLayoutView="0" workbookViewId="0" topLeftCell="A1">
      <selection activeCell="F11" sqref="F1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1"/>
      <c r="B1" s="111"/>
      <c r="C1" s="111"/>
      <c r="D1" s="111"/>
      <c r="E1" s="111"/>
      <c r="F1" s="111"/>
      <c r="G1" s="111"/>
      <c r="H1" s="89"/>
      <c r="I1" s="112"/>
      <c r="J1" s="112"/>
    </row>
    <row r="2" spans="1:10" ht="31.5" customHeight="1" thickBot="1">
      <c r="A2" s="308" t="s">
        <v>695</v>
      </c>
      <c r="B2" s="308"/>
      <c r="C2" s="308"/>
      <c r="D2" s="308"/>
      <c r="E2" s="308"/>
      <c r="F2" s="308"/>
      <c r="G2" s="308"/>
      <c r="H2" s="308"/>
      <c r="I2" s="328"/>
      <c r="J2" s="103" t="s">
        <v>696</v>
      </c>
    </row>
    <row r="3" spans="1:10" ht="25.5" customHeight="1">
      <c r="A3" s="319" t="str">
        <f>'Form HKLQ1-1'!A3:H3</f>
        <v>二零二一年一月至三月
January to March 2021</v>
      </c>
      <c r="B3" s="319"/>
      <c r="C3" s="319"/>
      <c r="D3" s="319"/>
      <c r="E3" s="319"/>
      <c r="F3" s="319"/>
      <c r="G3" s="319"/>
      <c r="H3" s="319"/>
      <c r="I3" s="319"/>
      <c r="J3" s="113"/>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14" t="s">
        <v>697</v>
      </c>
      <c r="B7" s="314"/>
      <c r="C7" s="314"/>
      <c r="D7" s="314"/>
      <c r="E7" s="314"/>
      <c r="F7" s="314"/>
      <c r="G7" s="314"/>
      <c r="H7" s="314"/>
      <c r="I7" s="115"/>
      <c r="J7" s="115"/>
    </row>
    <row r="8" spans="1:8" ht="6" customHeight="1">
      <c r="A8" s="7"/>
      <c r="B8" s="1"/>
      <c r="C8" s="5"/>
      <c r="D8" s="5"/>
      <c r="E8" s="6"/>
      <c r="F8" s="5"/>
      <c r="G8" s="1"/>
      <c r="H8" s="1"/>
    </row>
    <row r="9" spans="1:10" ht="21" customHeight="1">
      <c r="A9" s="231"/>
      <c r="B9" s="232"/>
      <c r="C9" s="346" t="s">
        <v>698</v>
      </c>
      <c r="D9" s="347"/>
      <c r="E9" s="347"/>
      <c r="F9" s="348"/>
      <c r="G9" s="346" t="s">
        <v>699</v>
      </c>
      <c r="H9" s="349"/>
      <c r="I9" s="350"/>
      <c r="J9" s="233"/>
    </row>
    <row r="10" spans="1:10" ht="33.75" customHeight="1">
      <c r="A10" s="234"/>
      <c r="B10" s="235"/>
      <c r="C10" s="351" t="s">
        <v>700</v>
      </c>
      <c r="D10" s="352"/>
      <c r="E10" s="351" t="s">
        <v>701</v>
      </c>
      <c r="F10" s="353"/>
      <c r="G10" s="354" t="s">
        <v>702</v>
      </c>
      <c r="H10" s="352"/>
      <c r="I10" s="237" t="s">
        <v>703</v>
      </c>
      <c r="J10" s="238" t="s">
        <v>704</v>
      </c>
    </row>
    <row r="11" spans="1:10" ht="46.5" customHeight="1">
      <c r="A11" s="239" t="s">
        <v>705</v>
      </c>
      <c r="B11" s="240" t="s">
        <v>706</v>
      </c>
      <c r="C11" s="241" t="s">
        <v>707</v>
      </c>
      <c r="D11" s="236" t="s">
        <v>708</v>
      </c>
      <c r="E11" s="241" t="s">
        <v>707</v>
      </c>
      <c r="F11" s="236" t="s">
        <v>709</v>
      </c>
      <c r="G11" s="241" t="s">
        <v>707</v>
      </c>
      <c r="H11" s="236" t="s">
        <v>708</v>
      </c>
      <c r="I11" s="242" t="s">
        <v>710</v>
      </c>
      <c r="J11" s="243" t="s">
        <v>711</v>
      </c>
    </row>
    <row r="12" spans="1:10" ht="22.5">
      <c r="A12" s="244"/>
      <c r="B12" s="245"/>
      <c r="C12" s="246"/>
      <c r="D12" s="247"/>
      <c r="E12" s="248" t="s">
        <v>712</v>
      </c>
      <c r="F12" s="249" t="s">
        <v>712</v>
      </c>
      <c r="G12" s="250"/>
      <c r="H12" s="231"/>
      <c r="I12" s="249" t="s">
        <v>712</v>
      </c>
      <c r="J12" s="231"/>
    </row>
    <row r="13" spans="1:10" ht="24" customHeight="1">
      <c r="A13" s="255" t="s">
        <v>672</v>
      </c>
      <c r="B13" s="252" t="s">
        <v>713</v>
      </c>
      <c r="C13" s="253"/>
      <c r="D13" s="253"/>
      <c r="E13" s="253"/>
      <c r="F13" s="253"/>
      <c r="G13" s="253"/>
      <c r="H13" s="253"/>
      <c r="I13" s="253"/>
      <c r="J13" s="253"/>
    </row>
    <row r="14" spans="1:13" ht="44.25" customHeight="1">
      <c r="A14" s="255"/>
      <c r="B14" s="262" t="s">
        <v>714</v>
      </c>
      <c r="C14" s="253">
        <v>6</v>
      </c>
      <c r="D14" s="253">
        <v>332</v>
      </c>
      <c r="E14" s="253">
        <v>20631</v>
      </c>
      <c r="F14" s="253">
        <v>42262</v>
      </c>
      <c r="G14" s="253">
        <v>21988</v>
      </c>
      <c r="H14" s="253">
        <v>735416</v>
      </c>
      <c r="I14" s="253">
        <v>85950002</v>
      </c>
      <c r="J14" s="253">
        <v>5601</v>
      </c>
      <c r="L14" s="276"/>
      <c r="M14" s="276"/>
    </row>
    <row r="15" spans="1:13" ht="21.75" customHeight="1">
      <c r="A15" s="255"/>
      <c r="B15" s="262" t="s">
        <v>715</v>
      </c>
      <c r="C15" s="253">
        <v>0</v>
      </c>
      <c r="D15" s="253">
        <v>17</v>
      </c>
      <c r="E15" s="253">
        <v>0</v>
      </c>
      <c r="F15" s="253">
        <v>1394</v>
      </c>
      <c r="G15" s="253">
        <v>369</v>
      </c>
      <c r="H15" s="253">
        <v>82650</v>
      </c>
      <c r="I15" s="253">
        <v>20433875</v>
      </c>
      <c r="J15" s="253">
        <v>1785</v>
      </c>
      <c r="L15" s="115"/>
      <c r="M15" s="115"/>
    </row>
    <row r="16" spans="1:13" ht="21.75" customHeight="1">
      <c r="A16" s="255"/>
      <c r="B16" s="262" t="s">
        <v>716</v>
      </c>
      <c r="C16" s="253">
        <v>1</v>
      </c>
      <c r="D16" s="253">
        <v>7</v>
      </c>
      <c r="E16" s="253">
        <v>8941</v>
      </c>
      <c r="F16" s="253">
        <v>5359</v>
      </c>
      <c r="G16" s="253">
        <v>4263</v>
      </c>
      <c r="H16" s="253">
        <v>16794</v>
      </c>
      <c r="I16" s="253">
        <v>12141427</v>
      </c>
      <c r="J16" s="253">
        <v>156</v>
      </c>
      <c r="L16" s="115"/>
      <c r="M16" s="115"/>
    </row>
    <row r="17" spans="1:13" ht="21.75" customHeight="1">
      <c r="A17" s="255"/>
      <c r="B17" s="262" t="s">
        <v>717</v>
      </c>
      <c r="C17" s="253">
        <v>0</v>
      </c>
      <c r="D17" s="253">
        <v>17</v>
      </c>
      <c r="E17" s="253">
        <v>0</v>
      </c>
      <c r="F17" s="253">
        <v>90</v>
      </c>
      <c r="G17" s="253">
        <v>1</v>
      </c>
      <c r="H17" s="253">
        <v>10010</v>
      </c>
      <c r="I17" s="253">
        <v>37632</v>
      </c>
      <c r="J17" s="253">
        <v>312</v>
      </c>
      <c r="L17" s="115"/>
      <c r="M17" s="115"/>
    </row>
    <row r="18" spans="1:13" ht="21.75" customHeight="1">
      <c r="A18" s="255"/>
      <c r="B18" s="262" t="s">
        <v>718</v>
      </c>
      <c r="C18" s="253">
        <v>0</v>
      </c>
      <c r="D18" s="253">
        <v>178</v>
      </c>
      <c r="E18" s="253">
        <v>0</v>
      </c>
      <c r="F18" s="253">
        <v>1528</v>
      </c>
      <c r="G18" s="253">
        <v>0</v>
      </c>
      <c r="H18" s="253">
        <v>51234</v>
      </c>
      <c r="I18" s="253">
        <v>590124</v>
      </c>
      <c r="J18" s="253">
        <v>4740</v>
      </c>
      <c r="L18" s="115"/>
      <c r="M18" s="115"/>
    </row>
    <row r="19" spans="1:13" ht="21.75" customHeight="1">
      <c r="A19" s="255"/>
      <c r="B19" s="262" t="s">
        <v>719</v>
      </c>
      <c r="C19" s="253">
        <v>0</v>
      </c>
      <c r="D19" s="253">
        <v>321</v>
      </c>
      <c r="E19" s="253">
        <v>0</v>
      </c>
      <c r="F19" s="253">
        <v>5106</v>
      </c>
      <c r="G19" s="253">
        <v>0</v>
      </c>
      <c r="H19" s="253">
        <v>1154957</v>
      </c>
      <c r="I19" s="253">
        <v>25007730</v>
      </c>
      <c r="J19" s="253">
        <v>12801</v>
      </c>
      <c r="L19" s="115"/>
      <c r="M19" s="115"/>
    </row>
    <row r="20" spans="1:13" ht="21.75" customHeight="1">
      <c r="A20" s="255"/>
      <c r="B20" s="262" t="s">
        <v>720</v>
      </c>
      <c r="C20" s="253">
        <v>2</v>
      </c>
      <c r="D20" s="253">
        <v>27</v>
      </c>
      <c r="E20" s="253">
        <v>630</v>
      </c>
      <c r="F20" s="253">
        <v>2833</v>
      </c>
      <c r="G20" s="253">
        <v>5817</v>
      </c>
      <c r="H20" s="253">
        <v>51419</v>
      </c>
      <c r="I20" s="253">
        <v>16803661</v>
      </c>
      <c r="J20" s="253">
        <v>265</v>
      </c>
      <c r="L20" s="115"/>
      <c r="M20" s="115"/>
    </row>
    <row r="21" spans="1:13" ht="21.75" customHeight="1">
      <c r="A21" s="255"/>
      <c r="B21" s="262" t="s">
        <v>721</v>
      </c>
      <c r="C21" s="253">
        <v>0</v>
      </c>
      <c r="D21" s="253">
        <v>0</v>
      </c>
      <c r="E21" s="253">
        <v>0</v>
      </c>
      <c r="F21" s="253">
        <v>0</v>
      </c>
      <c r="G21" s="253">
        <v>32</v>
      </c>
      <c r="H21" s="253">
        <v>121</v>
      </c>
      <c r="I21" s="253">
        <v>368</v>
      </c>
      <c r="J21" s="253">
        <v>-3</v>
      </c>
      <c r="L21" s="115"/>
      <c r="M21" s="115"/>
    </row>
    <row r="22" spans="1:13" ht="44.25" customHeight="1">
      <c r="A22" s="255"/>
      <c r="B22" s="262" t="s">
        <v>722</v>
      </c>
      <c r="C22" s="263"/>
      <c r="D22" s="263"/>
      <c r="E22" s="253">
        <v>0</v>
      </c>
      <c r="F22" s="253">
        <v>995</v>
      </c>
      <c r="G22" s="263"/>
      <c r="H22" s="263"/>
      <c r="I22" s="253">
        <v>1559119</v>
      </c>
      <c r="J22" s="263"/>
      <c r="L22" s="115"/>
      <c r="M22" s="115"/>
    </row>
    <row r="23" spans="1:13" ht="21.75" customHeight="1">
      <c r="A23" s="255"/>
      <c r="B23" s="262" t="s">
        <v>723</v>
      </c>
      <c r="C23" s="263"/>
      <c r="D23" s="263"/>
      <c r="E23" s="253">
        <v>0</v>
      </c>
      <c r="F23" s="253">
        <v>103</v>
      </c>
      <c r="G23" s="263"/>
      <c r="H23" s="263"/>
      <c r="I23" s="253">
        <v>615009</v>
      </c>
      <c r="J23" s="263"/>
      <c r="L23" s="115"/>
      <c r="M23" s="115"/>
    </row>
    <row r="24" spans="1:13" ht="21.75" customHeight="1">
      <c r="A24" s="255"/>
      <c r="B24" s="262" t="s">
        <v>724</v>
      </c>
      <c r="C24" s="263"/>
      <c r="D24" s="263"/>
      <c r="E24" s="253">
        <v>27</v>
      </c>
      <c r="F24" s="253">
        <v>2848</v>
      </c>
      <c r="G24" s="263"/>
      <c r="H24" s="263"/>
      <c r="I24" s="253">
        <v>163134</v>
      </c>
      <c r="J24" s="263"/>
      <c r="L24" s="115"/>
      <c r="M24" s="115"/>
    </row>
    <row r="25" spans="1:10" ht="21.75" customHeight="1">
      <c r="A25" s="251"/>
      <c r="B25" s="63" t="s">
        <v>725</v>
      </c>
      <c r="C25" s="253">
        <v>9</v>
      </c>
      <c r="D25" s="253">
        <v>899</v>
      </c>
      <c r="E25" s="253">
        <v>30229</v>
      </c>
      <c r="F25" s="253">
        <v>62518</v>
      </c>
      <c r="G25" s="253">
        <v>32470</v>
      </c>
      <c r="H25" s="253">
        <v>2102601</v>
      </c>
      <c r="I25" s="253">
        <v>163302081</v>
      </c>
      <c r="J25" s="253">
        <v>25657</v>
      </c>
    </row>
    <row r="26" spans="1:10" ht="21.75" customHeight="1">
      <c r="A26" s="251" t="s">
        <v>726</v>
      </c>
      <c r="B26" s="252" t="s">
        <v>727</v>
      </c>
      <c r="C26" s="253">
        <v>0</v>
      </c>
      <c r="D26" s="253">
        <v>0</v>
      </c>
      <c r="E26" s="253">
        <v>0</v>
      </c>
      <c r="F26" s="253">
        <v>0</v>
      </c>
      <c r="G26" s="253">
        <v>0</v>
      </c>
      <c r="H26" s="253">
        <v>0</v>
      </c>
      <c r="I26" s="253">
        <v>0</v>
      </c>
      <c r="J26" s="253">
        <v>0</v>
      </c>
    </row>
    <row r="27" spans="1:10" ht="21.75" customHeight="1">
      <c r="A27" s="251" t="s">
        <v>728</v>
      </c>
      <c r="B27" s="254" t="s">
        <v>729</v>
      </c>
      <c r="C27" s="253">
        <v>12</v>
      </c>
      <c r="D27" s="253">
        <v>7</v>
      </c>
      <c r="E27" s="253">
        <v>8944</v>
      </c>
      <c r="F27" s="253">
        <v>1777</v>
      </c>
      <c r="G27" s="253">
        <v>4789</v>
      </c>
      <c r="H27" s="253">
        <v>50120</v>
      </c>
      <c r="I27" s="253">
        <v>5528594</v>
      </c>
      <c r="J27" s="253">
        <v>638</v>
      </c>
    </row>
    <row r="28" spans="1:10" ht="21.75" customHeight="1">
      <c r="A28" s="251" t="s">
        <v>730</v>
      </c>
      <c r="B28" s="252" t="s">
        <v>731</v>
      </c>
      <c r="C28" s="253">
        <v>0</v>
      </c>
      <c r="D28" s="253">
        <v>0</v>
      </c>
      <c r="E28" s="253">
        <v>0</v>
      </c>
      <c r="F28" s="253">
        <v>0</v>
      </c>
      <c r="G28" s="253">
        <v>0</v>
      </c>
      <c r="H28" s="253">
        <v>21</v>
      </c>
      <c r="I28" s="253">
        <v>34</v>
      </c>
      <c r="J28" s="253">
        <v>2</v>
      </c>
    </row>
    <row r="29" spans="1:10" ht="21.75" customHeight="1">
      <c r="A29" s="251" t="s">
        <v>732</v>
      </c>
      <c r="B29" s="252" t="s">
        <v>733</v>
      </c>
      <c r="C29" s="253">
        <v>0</v>
      </c>
      <c r="D29" s="253">
        <v>0</v>
      </c>
      <c r="E29" s="253">
        <v>0</v>
      </c>
      <c r="F29" s="253">
        <v>0</v>
      </c>
      <c r="G29" s="253">
        <v>0</v>
      </c>
      <c r="H29" s="253">
        <v>0</v>
      </c>
      <c r="I29" s="253">
        <v>0</v>
      </c>
      <c r="J29" s="253">
        <v>0</v>
      </c>
    </row>
    <row r="30" spans="1:10" ht="21.75" customHeight="1">
      <c r="A30" s="255" t="s">
        <v>734</v>
      </c>
      <c r="B30" s="256" t="s">
        <v>735</v>
      </c>
      <c r="C30" s="253">
        <v>0</v>
      </c>
      <c r="D30" s="253">
        <v>0</v>
      </c>
      <c r="E30" s="253">
        <v>0</v>
      </c>
      <c r="F30" s="253">
        <v>0</v>
      </c>
      <c r="G30" s="253">
        <v>0</v>
      </c>
      <c r="H30" s="253">
        <v>0</v>
      </c>
      <c r="I30" s="253">
        <v>0</v>
      </c>
      <c r="J30" s="253">
        <v>0</v>
      </c>
    </row>
    <row r="31" spans="1:10" ht="21.75" customHeight="1">
      <c r="A31" s="257"/>
      <c r="B31" s="258" t="s">
        <v>736</v>
      </c>
      <c r="C31" s="259">
        <f>C25+C26+C27+C28+C29+C30</f>
        <v>21</v>
      </c>
      <c r="D31" s="259">
        <f aca="true" t="shared" si="0" ref="D31:J31">D25+D26+D27+D28+D29+D30</f>
        <v>906</v>
      </c>
      <c r="E31" s="259">
        <f t="shared" si="0"/>
        <v>39173</v>
      </c>
      <c r="F31" s="259">
        <f t="shared" si="0"/>
        <v>64295</v>
      </c>
      <c r="G31" s="259">
        <f t="shared" si="0"/>
        <v>37259</v>
      </c>
      <c r="H31" s="259">
        <f t="shared" si="0"/>
        <v>2152742</v>
      </c>
      <c r="I31" s="259">
        <f t="shared" si="0"/>
        <v>168830709</v>
      </c>
      <c r="J31" s="259">
        <f t="shared" si="0"/>
        <v>26297</v>
      </c>
    </row>
    <row r="33" ht="16.5">
      <c r="C33" s="264"/>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91"/>
  <sheetViews>
    <sheetView view="pageBreakPreview" zoomScale="37" zoomScaleNormal="70" zoomScaleSheetLayoutView="37" zoomScalePageLayoutView="0" workbookViewId="0" topLeftCell="A33">
      <selection activeCell="AA36" sqref="AA36"/>
    </sheetView>
  </sheetViews>
  <sheetFormatPr defaultColWidth="9.00390625" defaultRowHeight="16.5"/>
  <cols>
    <col min="1" max="1" width="31.25390625" style="13" bestFit="1" customWidth="1"/>
    <col min="2" max="2" width="27.50390625" style="13" bestFit="1" customWidth="1"/>
    <col min="3" max="10" width="14.625" style="13" customWidth="1"/>
    <col min="11" max="12" width="15.50390625" style="13" customWidth="1"/>
    <col min="13" max="14" width="14.625" style="13" customWidth="1"/>
    <col min="15" max="15" width="10.625" style="39" bestFit="1" customWidth="1"/>
    <col min="16" max="16384" width="9.00390625" style="39" customWidth="1"/>
  </cols>
  <sheetData>
    <row r="1" spans="1:14" s="186" customFormat="1" ht="45.75" customHeight="1" thickBot="1">
      <c r="A1" s="355" t="s">
        <v>840</v>
      </c>
      <c r="B1" s="355"/>
      <c r="C1" s="355"/>
      <c r="D1" s="355"/>
      <c r="E1" s="355"/>
      <c r="F1" s="355"/>
      <c r="G1" s="355"/>
      <c r="H1" s="355"/>
      <c r="I1" s="355"/>
      <c r="J1" s="355"/>
      <c r="K1" s="355"/>
      <c r="L1" s="355"/>
      <c r="M1" s="355"/>
      <c r="N1" s="298" t="s">
        <v>819</v>
      </c>
    </row>
    <row r="2" spans="1:14" s="186" customFormat="1" ht="45.75" customHeight="1">
      <c r="A2" s="362" t="str">
        <f>'Form HKLQ1-1'!A3:H3</f>
        <v>二零二一年一月至三月
January to March 2021</v>
      </c>
      <c r="B2" s="362"/>
      <c r="C2" s="362"/>
      <c r="D2" s="362"/>
      <c r="E2" s="362"/>
      <c r="F2" s="362"/>
      <c r="G2" s="362"/>
      <c r="H2" s="362"/>
      <c r="I2" s="362"/>
      <c r="J2" s="362"/>
      <c r="K2" s="362"/>
      <c r="L2" s="362"/>
      <c r="M2" s="362"/>
      <c r="N2" s="362"/>
    </row>
    <row r="3" spans="1:3" s="13" customFormat="1" ht="7.5" customHeight="1">
      <c r="A3" s="20"/>
      <c r="B3" s="20"/>
      <c r="C3" s="21"/>
    </row>
    <row r="4" spans="1:2" s="21" customFormat="1" ht="37.5" customHeight="1">
      <c r="A4" s="363" t="s">
        <v>0</v>
      </c>
      <c r="B4" s="363"/>
    </row>
    <row r="5" spans="1:3" s="21" customFormat="1" ht="37.5" customHeight="1">
      <c r="A5" s="363" t="s">
        <v>1</v>
      </c>
      <c r="B5" s="363"/>
      <c r="C5" s="226"/>
    </row>
    <row r="6" s="13" customFormat="1" ht="12.75" customHeight="1"/>
    <row r="7" spans="1:14" s="9" customFormat="1" ht="39.75" customHeight="1">
      <c r="A7" s="73"/>
      <c r="B7" s="75"/>
      <c r="C7" s="364" t="s">
        <v>805</v>
      </c>
      <c r="D7" s="368"/>
      <c r="E7" s="368"/>
      <c r="F7" s="365"/>
      <c r="G7" s="364" t="s">
        <v>447</v>
      </c>
      <c r="H7" s="369"/>
      <c r="I7" s="369"/>
      <c r="J7" s="370"/>
      <c r="K7" s="364" t="s">
        <v>192</v>
      </c>
      <c r="L7" s="365"/>
      <c r="M7" s="366" t="s">
        <v>193</v>
      </c>
      <c r="N7" s="367"/>
    </row>
    <row r="8" spans="1:14" s="9" customFormat="1" ht="33.75" customHeight="1">
      <c r="A8" s="74"/>
      <c r="B8" s="76"/>
      <c r="C8" s="356" t="s">
        <v>884</v>
      </c>
      <c r="D8" s="357"/>
      <c r="E8" s="356" t="s">
        <v>195</v>
      </c>
      <c r="F8" s="357"/>
      <c r="G8" s="356" t="s">
        <v>194</v>
      </c>
      <c r="H8" s="357"/>
      <c r="I8" s="356" t="s">
        <v>195</v>
      </c>
      <c r="J8" s="357"/>
      <c r="K8" s="15"/>
      <c r="L8" s="22"/>
      <c r="M8" s="15"/>
      <c r="N8" s="22"/>
    </row>
    <row r="9" spans="1:14" s="9" customFormat="1" ht="33.75" customHeight="1">
      <c r="A9" s="74"/>
      <c r="B9" s="76"/>
      <c r="C9" s="358"/>
      <c r="D9" s="359"/>
      <c r="E9" s="360" t="s">
        <v>196</v>
      </c>
      <c r="F9" s="361"/>
      <c r="G9" s="358"/>
      <c r="H9" s="359"/>
      <c r="I9" s="360" t="s">
        <v>196</v>
      </c>
      <c r="J9" s="361"/>
      <c r="K9" s="16"/>
      <c r="L9" s="22"/>
      <c r="M9" s="16"/>
      <c r="N9" s="22"/>
    </row>
    <row r="10" spans="1:14" s="9" customFormat="1" ht="33.75" customHeight="1">
      <c r="A10" s="74"/>
      <c r="B10" s="22"/>
      <c r="C10" s="83" t="s">
        <v>197</v>
      </c>
      <c r="D10" s="85" t="s">
        <v>199</v>
      </c>
      <c r="E10" s="83" t="s">
        <v>885</v>
      </c>
      <c r="F10" s="85" t="s">
        <v>199</v>
      </c>
      <c r="G10" s="83" t="s">
        <v>197</v>
      </c>
      <c r="H10" s="85" t="s">
        <v>199</v>
      </c>
      <c r="I10" s="83" t="s">
        <v>197</v>
      </c>
      <c r="J10" s="85" t="s">
        <v>199</v>
      </c>
      <c r="K10" s="87" t="s">
        <v>197</v>
      </c>
      <c r="L10" s="86" t="s">
        <v>199</v>
      </c>
      <c r="M10" s="87" t="s">
        <v>197</v>
      </c>
      <c r="N10" s="86" t="s">
        <v>199</v>
      </c>
    </row>
    <row r="11" spans="1:14" s="9" customFormat="1" ht="15.75">
      <c r="A11" s="74"/>
      <c r="B11" s="22"/>
      <c r="C11" s="17" t="s">
        <v>105</v>
      </c>
      <c r="D11" s="17" t="s">
        <v>99</v>
      </c>
      <c r="E11" s="17" t="s">
        <v>105</v>
      </c>
      <c r="F11" s="17" t="s">
        <v>99</v>
      </c>
      <c r="G11" s="17" t="s">
        <v>105</v>
      </c>
      <c r="H11" s="17" t="s">
        <v>99</v>
      </c>
      <c r="I11" s="17" t="s">
        <v>105</v>
      </c>
      <c r="J11" s="17" t="s">
        <v>99</v>
      </c>
      <c r="K11" s="17" t="s">
        <v>105</v>
      </c>
      <c r="L11" s="18" t="s">
        <v>99</v>
      </c>
      <c r="M11" s="17" t="s">
        <v>105</v>
      </c>
      <c r="N11" s="18" t="s">
        <v>99</v>
      </c>
    </row>
    <row r="12" spans="1:16" s="9" customFormat="1" ht="15.75">
      <c r="A12" s="74"/>
      <c r="B12" s="22"/>
      <c r="C12" s="17" t="s">
        <v>102</v>
      </c>
      <c r="D12" s="17" t="s">
        <v>102</v>
      </c>
      <c r="E12" s="17" t="s">
        <v>106</v>
      </c>
      <c r="F12" s="17" t="s">
        <v>102</v>
      </c>
      <c r="G12" s="17" t="s">
        <v>102</v>
      </c>
      <c r="H12" s="17" t="s">
        <v>102</v>
      </c>
      <c r="I12" s="17" t="s">
        <v>106</v>
      </c>
      <c r="J12" s="17" t="s">
        <v>102</v>
      </c>
      <c r="K12" s="17" t="s">
        <v>106</v>
      </c>
      <c r="L12" s="18" t="s">
        <v>102</v>
      </c>
      <c r="M12" s="17" t="s">
        <v>106</v>
      </c>
      <c r="N12" s="18" t="s">
        <v>102</v>
      </c>
      <c r="P12" s="193"/>
    </row>
    <row r="13" spans="1:16" s="24" customFormat="1" ht="33.75" customHeight="1">
      <c r="A13" s="78" t="s">
        <v>103</v>
      </c>
      <c r="B13" s="81" t="s">
        <v>190</v>
      </c>
      <c r="C13" s="84" t="s">
        <v>198</v>
      </c>
      <c r="D13" s="84" t="s">
        <v>198</v>
      </c>
      <c r="E13" s="84" t="s">
        <v>198</v>
      </c>
      <c r="F13" s="84" t="s">
        <v>198</v>
      </c>
      <c r="G13" s="84" t="s">
        <v>198</v>
      </c>
      <c r="H13" s="84" t="s">
        <v>198</v>
      </c>
      <c r="I13" s="84" t="s">
        <v>198</v>
      </c>
      <c r="J13" s="84" t="s">
        <v>198</v>
      </c>
      <c r="K13" s="84" t="s">
        <v>198</v>
      </c>
      <c r="L13" s="84" t="s">
        <v>198</v>
      </c>
      <c r="M13" s="84" t="s">
        <v>198</v>
      </c>
      <c r="N13" s="84" t="s">
        <v>198</v>
      </c>
      <c r="P13" s="194"/>
    </row>
    <row r="14" spans="1:16" s="13" customFormat="1" ht="30" customHeight="1">
      <c r="A14" s="185" t="s">
        <v>108</v>
      </c>
      <c r="B14" s="279" t="s">
        <v>548</v>
      </c>
      <c r="C14" s="216" t="s">
        <v>887</v>
      </c>
      <c r="D14" s="192" t="s">
        <v>887</v>
      </c>
      <c r="E14" s="192" t="s">
        <v>887</v>
      </c>
      <c r="F14" s="192" t="s">
        <v>887</v>
      </c>
      <c r="G14" s="192" t="s">
        <v>887</v>
      </c>
      <c r="H14" s="192" t="s">
        <v>887</v>
      </c>
      <c r="I14" s="192" t="s">
        <v>887</v>
      </c>
      <c r="J14" s="192" t="s">
        <v>887</v>
      </c>
      <c r="K14" s="192" t="s">
        <v>887</v>
      </c>
      <c r="L14" s="192" t="s">
        <v>887</v>
      </c>
      <c r="M14" s="192" t="s">
        <v>887</v>
      </c>
      <c r="N14" s="192" t="s">
        <v>887</v>
      </c>
      <c r="O14" s="178"/>
      <c r="P14" s="206"/>
    </row>
    <row r="15" spans="1:16" s="13" customFormat="1" ht="18" customHeight="1">
      <c r="A15" s="79" t="s">
        <v>2</v>
      </c>
      <c r="B15" s="280" t="s">
        <v>3</v>
      </c>
      <c r="C15" s="169">
        <v>2171749</v>
      </c>
      <c r="D15" s="169">
        <v>1104237</v>
      </c>
      <c r="E15" s="169" t="s">
        <v>887</v>
      </c>
      <c r="F15" s="169">
        <v>52120</v>
      </c>
      <c r="G15" s="169">
        <v>2165087</v>
      </c>
      <c r="H15" s="169">
        <v>66836</v>
      </c>
      <c r="I15" s="169" t="s">
        <v>887</v>
      </c>
      <c r="J15" s="169">
        <v>3061</v>
      </c>
      <c r="K15" s="169" t="s">
        <v>887</v>
      </c>
      <c r="L15" s="169">
        <v>291</v>
      </c>
      <c r="M15" s="169">
        <v>4336836</v>
      </c>
      <c r="N15" s="169">
        <v>1171364</v>
      </c>
      <c r="O15" s="178"/>
      <c r="P15" s="206"/>
    </row>
    <row r="16" spans="1:16" s="13" customFormat="1" ht="18" customHeight="1">
      <c r="A16" s="79" t="s">
        <v>107</v>
      </c>
      <c r="B16" s="280"/>
      <c r="C16" s="169" t="s">
        <v>887</v>
      </c>
      <c r="D16" s="169" t="s">
        <v>887</v>
      </c>
      <c r="E16" s="169" t="s">
        <v>887</v>
      </c>
      <c r="F16" s="169" t="s">
        <v>887</v>
      </c>
      <c r="G16" s="169" t="s">
        <v>887</v>
      </c>
      <c r="H16" s="169" t="s">
        <v>887</v>
      </c>
      <c r="I16" s="169" t="s">
        <v>887</v>
      </c>
      <c r="J16" s="169" t="s">
        <v>887</v>
      </c>
      <c r="K16" s="169" t="s">
        <v>887</v>
      </c>
      <c r="L16" s="169" t="s">
        <v>887</v>
      </c>
      <c r="M16" s="169" t="s">
        <v>887</v>
      </c>
      <c r="N16" s="169" t="s">
        <v>887</v>
      </c>
      <c r="O16" s="178"/>
      <c r="P16" s="206"/>
    </row>
    <row r="17" spans="1:16" s="13" customFormat="1" ht="18" customHeight="1">
      <c r="A17" s="79" t="s">
        <v>109</v>
      </c>
      <c r="B17" s="280" t="s">
        <v>140</v>
      </c>
      <c r="C17" s="169" t="s">
        <v>887</v>
      </c>
      <c r="D17" s="169" t="s">
        <v>887</v>
      </c>
      <c r="E17" s="169" t="s">
        <v>887</v>
      </c>
      <c r="F17" s="169" t="s">
        <v>887</v>
      </c>
      <c r="G17" s="169" t="s">
        <v>887</v>
      </c>
      <c r="H17" s="169" t="s">
        <v>887</v>
      </c>
      <c r="I17" s="169" t="s">
        <v>887</v>
      </c>
      <c r="J17" s="169" t="s">
        <v>887</v>
      </c>
      <c r="K17" s="169" t="s">
        <v>887</v>
      </c>
      <c r="L17" s="169" t="s">
        <v>887</v>
      </c>
      <c r="M17" s="169" t="s">
        <v>887</v>
      </c>
      <c r="N17" s="169" t="s">
        <v>887</v>
      </c>
      <c r="O17" s="178"/>
      <c r="P17" s="206"/>
    </row>
    <row r="18" spans="1:16" s="13" customFormat="1" ht="18" customHeight="1">
      <c r="A18" s="79" t="s">
        <v>664</v>
      </c>
      <c r="B18" s="280" t="s">
        <v>665</v>
      </c>
      <c r="C18" s="169">
        <v>1</v>
      </c>
      <c r="D18" s="169" t="s">
        <v>887</v>
      </c>
      <c r="E18" s="169" t="s">
        <v>887</v>
      </c>
      <c r="F18" s="169" t="s">
        <v>887</v>
      </c>
      <c r="G18" s="169" t="s">
        <v>887</v>
      </c>
      <c r="H18" s="169" t="s">
        <v>887</v>
      </c>
      <c r="I18" s="169" t="s">
        <v>887</v>
      </c>
      <c r="J18" s="169" t="s">
        <v>887</v>
      </c>
      <c r="K18" s="169" t="s">
        <v>887</v>
      </c>
      <c r="L18" s="169" t="s">
        <v>887</v>
      </c>
      <c r="M18" s="169">
        <v>1</v>
      </c>
      <c r="N18" s="169" t="s">
        <v>887</v>
      </c>
      <c r="O18" s="178"/>
      <c r="P18" s="206"/>
    </row>
    <row r="19" spans="1:16" s="13" customFormat="1" ht="30" customHeight="1">
      <c r="A19" s="79" t="s">
        <v>110</v>
      </c>
      <c r="B19" s="280" t="s">
        <v>638</v>
      </c>
      <c r="C19" s="169">
        <v>94805</v>
      </c>
      <c r="D19" s="169">
        <v>476326</v>
      </c>
      <c r="E19" s="169" t="s">
        <v>887</v>
      </c>
      <c r="F19" s="169">
        <v>6782</v>
      </c>
      <c r="G19" s="169">
        <v>571360</v>
      </c>
      <c r="H19" s="169">
        <v>34061</v>
      </c>
      <c r="I19" s="169" t="s">
        <v>887</v>
      </c>
      <c r="J19" s="169">
        <v>22</v>
      </c>
      <c r="K19" s="169" t="s">
        <v>887</v>
      </c>
      <c r="L19" s="169" t="s">
        <v>887</v>
      </c>
      <c r="M19" s="169">
        <v>666165</v>
      </c>
      <c r="N19" s="169">
        <v>510387</v>
      </c>
      <c r="O19" s="178"/>
      <c r="P19" s="206"/>
    </row>
    <row r="20" spans="1:16" s="13" customFormat="1" ht="18" customHeight="1">
      <c r="A20" s="79" t="s">
        <v>111</v>
      </c>
      <c r="B20" s="280" t="s">
        <v>639</v>
      </c>
      <c r="C20" s="169" t="s">
        <v>887</v>
      </c>
      <c r="D20" s="169">
        <v>752</v>
      </c>
      <c r="E20" s="169" t="s">
        <v>887</v>
      </c>
      <c r="F20" s="169" t="s">
        <v>887</v>
      </c>
      <c r="G20" s="169" t="s">
        <v>887</v>
      </c>
      <c r="H20" s="169" t="s">
        <v>887</v>
      </c>
      <c r="I20" s="169" t="s">
        <v>887</v>
      </c>
      <c r="J20" s="169" t="s">
        <v>887</v>
      </c>
      <c r="K20" s="169" t="s">
        <v>887</v>
      </c>
      <c r="L20" s="169" t="s">
        <v>887</v>
      </c>
      <c r="M20" s="169" t="s">
        <v>887</v>
      </c>
      <c r="N20" s="169">
        <v>752</v>
      </c>
      <c r="O20" s="178"/>
      <c r="P20" s="206"/>
    </row>
    <row r="21" spans="1:16" s="13" customFormat="1" ht="18" customHeight="1">
      <c r="A21" s="79" t="s">
        <v>112</v>
      </c>
      <c r="B21" s="280"/>
      <c r="C21" s="169" t="s">
        <v>887</v>
      </c>
      <c r="D21" s="169" t="s">
        <v>887</v>
      </c>
      <c r="E21" s="169" t="s">
        <v>887</v>
      </c>
      <c r="F21" s="169" t="s">
        <v>887</v>
      </c>
      <c r="G21" s="169" t="s">
        <v>887</v>
      </c>
      <c r="H21" s="169" t="s">
        <v>887</v>
      </c>
      <c r="I21" s="169" t="s">
        <v>887</v>
      </c>
      <c r="J21" s="169" t="s">
        <v>887</v>
      </c>
      <c r="K21" s="169" t="s">
        <v>887</v>
      </c>
      <c r="L21" s="169" t="s">
        <v>887</v>
      </c>
      <c r="M21" s="169" t="s">
        <v>887</v>
      </c>
      <c r="N21" s="169" t="s">
        <v>887</v>
      </c>
      <c r="O21" s="178"/>
      <c r="P21" s="206"/>
    </row>
    <row r="22" spans="1:16" s="13" customFormat="1" ht="18" customHeight="1">
      <c r="A22" s="79" t="s">
        <v>503</v>
      </c>
      <c r="B22" s="280" t="s">
        <v>520</v>
      </c>
      <c r="C22" s="169" t="s">
        <v>887</v>
      </c>
      <c r="D22" s="169">
        <v>1</v>
      </c>
      <c r="E22" s="169" t="s">
        <v>887</v>
      </c>
      <c r="F22" s="169" t="s">
        <v>887</v>
      </c>
      <c r="G22" s="169">
        <v>590</v>
      </c>
      <c r="H22" s="169">
        <v>491</v>
      </c>
      <c r="I22" s="169" t="s">
        <v>887</v>
      </c>
      <c r="J22" s="169" t="s">
        <v>887</v>
      </c>
      <c r="K22" s="169" t="s">
        <v>887</v>
      </c>
      <c r="L22" s="169" t="s">
        <v>887</v>
      </c>
      <c r="M22" s="169">
        <v>590</v>
      </c>
      <c r="N22" s="169">
        <v>492</v>
      </c>
      <c r="O22" s="178"/>
      <c r="P22" s="206"/>
    </row>
    <row r="23" spans="1:16" ht="18" customHeight="1">
      <c r="A23" s="79" t="s">
        <v>504</v>
      </c>
      <c r="B23" s="280" t="s">
        <v>498</v>
      </c>
      <c r="C23" s="169" t="s">
        <v>887</v>
      </c>
      <c r="D23" s="169">
        <v>1209166</v>
      </c>
      <c r="E23" s="169" t="s">
        <v>887</v>
      </c>
      <c r="F23" s="169">
        <v>9</v>
      </c>
      <c r="G23" s="169" t="s">
        <v>887</v>
      </c>
      <c r="H23" s="169" t="s">
        <v>887</v>
      </c>
      <c r="I23" s="169" t="s">
        <v>887</v>
      </c>
      <c r="J23" s="169" t="s">
        <v>887</v>
      </c>
      <c r="K23" s="169" t="s">
        <v>887</v>
      </c>
      <c r="L23" s="169" t="s">
        <v>887</v>
      </c>
      <c r="M23" s="169" t="s">
        <v>887</v>
      </c>
      <c r="N23" s="169">
        <v>1209166</v>
      </c>
      <c r="O23" s="228"/>
      <c r="P23" s="206"/>
    </row>
    <row r="24" spans="1:16" s="13" customFormat="1" ht="30" customHeight="1">
      <c r="A24" s="79" t="s">
        <v>113</v>
      </c>
      <c r="B24" s="280" t="s">
        <v>144</v>
      </c>
      <c r="C24" s="169" t="s">
        <v>887</v>
      </c>
      <c r="D24" s="169" t="s">
        <v>887</v>
      </c>
      <c r="E24" s="169" t="s">
        <v>887</v>
      </c>
      <c r="F24" s="169" t="s">
        <v>887</v>
      </c>
      <c r="G24" s="169" t="s">
        <v>887</v>
      </c>
      <c r="H24" s="169" t="s">
        <v>887</v>
      </c>
      <c r="I24" s="169" t="s">
        <v>887</v>
      </c>
      <c r="J24" s="169" t="s">
        <v>887</v>
      </c>
      <c r="K24" s="169" t="s">
        <v>887</v>
      </c>
      <c r="L24" s="169" t="s">
        <v>887</v>
      </c>
      <c r="M24" s="169" t="s">
        <v>887</v>
      </c>
      <c r="N24" s="169" t="s">
        <v>887</v>
      </c>
      <c r="O24" s="178"/>
      <c r="P24" s="206"/>
    </row>
    <row r="25" spans="1:16" s="13" customFormat="1" ht="18" customHeight="1">
      <c r="A25" s="79" t="s">
        <v>776</v>
      </c>
      <c r="B25" s="280" t="s">
        <v>777</v>
      </c>
      <c r="C25" s="169">
        <v>166843</v>
      </c>
      <c r="D25" s="169">
        <v>1122</v>
      </c>
      <c r="E25" s="169" t="s">
        <v>887</v>
      </c>
      <c r="F25" s="169" t="s">
        <v>887</v>
      </c>
      <c r="G25" s="169" t="s">
        <v>887</v>
      </c>
      <c r="H25" s="169" t="s">
        <v>887</v>
      </c>
      <c r="I25" s="169" t="s">
        <v>887</v>
      </c>
      <c r="J25" s="169" t="s">
        <v>887</v>
      </c>
      <c r="K25" s="169" t="s">
        <v>887</v>
      </c>
      <c r="L25" s="169" t="s">
        <v>887</v>
      </c>
      <c r="M25" s="169">
        <v>166843</v>
      </c>
      <c r="N25" s="169">
        <v>1122</v>
      </c>
      <c r="O25" s="178"/>
      <c r="P25" s="206"/>
    </row>
    <row r="26" spans="1:16" s="13" customFormat="1" ht="18" customHeight="1">
      <c r="A26" s="79" t="s">
        <v>666</v>
      </c>
      <c r="B26" s="280" t="s">
        <v>667</v>
      </c>
      <c r="C26" s="169">
        <v>38167</v>
      </c>
      <c r="D26" s="169">
        <v>3964476</v>
      </c>
      <c r="E26" s="169" t="s">
        <v>887</v>
      </c>
      <c r="F26" s="169">
        <v>552</v>
      </c>
      <c r="G26" s="169" t="s">
        <v>887</v>
      </c>
      <c r="H26" s="169" t="s">
        <v>887</v>
      </c>
      <c r="I26" s="169" t="s">
        <v>887</v>
      </c>
      <c r="J26" s="169" t="s">
        <v>887</v>
      </c>
      <c r="K26" s="169" t="s">
        <v>887</v>
      </c>
      <c r="L26" s="169">
        <v>162</v>
      </c>
      <c r="M26" s="169">
        <v>38167</v>
      </c>
      <c r="N26" s="169">
        <v>3964638</v>
      </c>
      <c r="O26" s="178"/>
      <c r="P26" s="206"/>
    </row>
    <row r="27" spans="1:16" s="13" customFormat="1" ht="18" customHeight="1">
      <c r="A27" s="79" t="s">
        <v>750</v>
      </c>
      <c r="B27" s="280" t="s">
        <v>751</v>
      </c>
      <c r="C27" s="169" t="s">
        <v>887</v>
      </c>
      <c r="D27" s="169">
        <v>5772</v>
      </c>
      <c r="E27" s="169" t="s">
        <v>887</v>
      </c>
      <c r="F27" s="169" t="s">
        <v>887</v>
      </c>
      <c r="G27" s="169" t="s">
        <v>887</v>
      </c>
      <c r="H27" s="169" t="s">
        <v>887</v>
      </c>
      <c r="I27" s="169" t="s">
        <v>887</v>
      </c>
      <c r="J27" s="169" t="s">
        <v>887</v>
      </c>
      <c r="K27" s="169" t="s">
        <v>887</v>
      </c>
      <c r="L27" s="169">
        <v>5057</v>
      </c>
      <c r="M27" s="169" t="s">
        <v>887</v>
      </c>
      <c r="N27" s="169">
        <v>10829</v>
      </c>
      <c r="O27" s="178"/>
      <c r="P27" s="206"/>
    </row>
    <row r="28" spans="1:16" ht="18" customHeight="1">
      <c r="A28" s="79" t="s">
        <v>547</v>
      </c>
      <c r="B28" s="280"/>
      <c r="C28" s="169" t="s">
        <v>887</v>
      </c>
      <c r="D28" s="169" t="s">
        <v>887</v>
      </c>
      <c r="E28" s="169" t="s">
        <v>887</v>
      </c>
      <c r="F28" s="169" t="s">
        <v>887</v>
      </c>
      <c r="G28" s="169" t="s">
        <v>887</v>
      </c>
      <c r="H28" s="169" t="s">
        <v>887</v>
      </c>
      <c r="I28" s="169" t="s">
        <v>887</v>
      </c>
      <c r="J28" s="169" t="s">
        <v>887</v>
      </c>
      <c r="K28" s="169" t="s">
        <v>887</v>
      </c>
      <c r="L28" s="169" t="s">
        <v>887</v>
      </c>
      <c r="M28" s="169" t="s">
        <v>887</v>
      </c>
      <c r="N28" s="169" t="s">
        <v>887</v>
      </c>
      <c r="O28" s="228"/>
      <c r="P28" s="206"/>
    </row>
    <row r="29" spans="1:16" s="13" customFormat="1" ht="30" customHeight="1">
      <c r="A29" s="79" t="s">
        <v>114</v>
      </c>
      <c r="B29" s="280" t="s">
        <v>521</v>
      </c>
      <c r="C29" s="169" t="s">
        <v>887</v>
      </c>
      <c r="D29" s="169">
        <v>4436818</v>
      </c>
      <c r="E29" s="169" t="s">
        <v>887</v>
      </c>
      <c r="F29" s="169">
        <v>294</v>
      </c>
      <c r="G29" s="169" t="s">
        <v>887</v>
      </c>
      <c r="H29" s="169" t="s">
        <v>887</v>
      </c>
      <c r="I29" s="169" t="s">
        <v>887</v>
      </c>
      <c r="J29" s="169" t="s">
        <v>887</v>
      </c>
      <c r="K29" s="169" t="s">
        <v>887</v>
      </c>
      <c r="L29" s="169" t="s">
        <v>887</v>
      </c>
      <c r="M29" s="169" t="s">
        <v>887</v>
      </c>
      <c r="N29" s="169">
        <v>4436818</v>
      </c>
      <c r="O29" s="178"/>
      <c r="P29" s="206"/>
    </row>
    <row r="30" spans="1:16" s="13" customFormat="1" ht="18" customHeight="1">
      <c r="A30" s="79" t="s">
        <v>767</v>
      </c>
      <c r="B30" s="280" t="s">
        <v>768</v>
      </c>
      <c r="C30" s="169" t="s">
        <v>887</v>
      </c>
      <c r="D30" s="169" t="s">
        <v>887</v>
      </c>
      <c r="E30" s="169" t="s">
        <v>887</v>
      </c>
      <c r="F30" s="169" t="s">
        <v>887</v>
      </c>
      <c r="G30" s="169" t="s">
        <v>887</v>
      </c>
      <c r="H30" s="169" t="s">
        <v>887</v>
      </c>
      <c r="I30" s="169" t="s">
        <v>887</v>
      </c>
      <c r="J30" s="169" t="s">
        <v>887</v>
      </c>
      <c r="K30" s="169" t="s">
        <v>887</v>
      </c>
      <c r="L30" s="169" t="s">
        <v>887</v>
      </c>
      <c r="M30" s="169" t="s">
        <v>887</v>
      </c>
      <c r="N30" s="169" t="s">
        <v>887</v>
      </c>
      <c r="O30" s="178"/>
      <c r="P30" s="206"/>
    </row>
    <row r="31" spans="1:16" s="13" customFormat="1" ht="18" customHeight="1">
      <c r="A31" s="79" t="s">
        <v>640</v>
      </c>
      <c r="B31" s="280" t="s">
        <v>641</v>
      </c>
      <c r="C31" s="169" t="s">
        <v>887</v>
      </c>
      <c r="D31" s="169">
        <v>1378856</v>
      </c>
      <c r="E31" s="169" t="s">
        <v>887</v>
      </c>
      <c r="F31" s="169">
        <v>35</v>
      </c>
      <c r="G31" s="169" t="s">
        <v>887</v>
      </c>
      <c r="H31" s="169" t="s">
        <v>887</v>
      </c>
      <c r="I31" s="169" t="s">
        <v>887</v>
      </c>
      <c r="J31" s="169" t="s">
        <v>887</v>
      </c>
      <c r="K31" s="169" t="s">
        <v>887</v>
      </c>
      <c r="L31" s="169" t="s">
        <v>887</v>
      </c>
      <c r="M31" s="169" t="s">
        <v>887</v>
      </c>
      <c r="N31" s="169">
        <v>1378856</v>
      </c>
      <c r="O31" s="178"/>
      <c r="P31" s="206"/>
    </row>
    <row r="32" spans="1:16" s="13" customFormat="1" ht="18" customHeight="1">
      <c r="A32" s="79" t="s">
        <v>648</v>
      </c>
      <c r="B32" s="280" t="s">
        <v>97</v>
      </c>
      <c r="C32" s="169">
        <v>98825</v>
      </c>
      <c r="D32" s="169">
        <v>51825</v>
      </c>
      <c r="E32" s="169" t="s">
        <v>887</v>
      </c>
      <c r="F32" s="169">
        <v>1544</v>
      </c>
      <c r="G32" s="169">
        <v>10120</v>
      </c>
      <c r="H32" s="169">
        <v>3471</v>
      </c>
      <c r="I32" s="169" t="s">
        <v>887</v>
      </c>
      <c r="J32" s="169">
        <v>5</v>
      </c>
      <c r="K32" s="169" t="s">
        <v>887</v>
      </c>
      <c r="L32" s="169" t="s">
        <v>887</v>
      </c>
      <c r="M32" s="169">
        <v>108945</v>
      </c>
      <c r="N32" s="169">
        <v>55296</v>
      </c>
      <c r="O32" s="178"/>
      <c r="P32" s="206"/>
    </row>
    <row r="33" spans="1:16" ht="18" customHeight="1">
      <c r="A33" s="79" t="s">
        <v>505</v>
      </c>
      <c r="B33" s="280" t="s">
        <v>522</v>
      </c>
      <c r="C33" s="169">
        <v>1174</v>
      </c>
      <c r="D33" s="169">
        <v>13790</v>
      </c>
      <c r="E33" s="169" t="s">
        <v>887</v>
      </c>
      <c r="F33" s="169">
        <v>163</v>
      </c>
      <c r="G33" s="169" t="s">
        <v>887</v>
      </c>
      <c r="H33" s="169">
        <v>153</v>
      </c>
      <c r="I33" s="169" t="s">
        <v>887</v>
      </c>
      <c r="J33" s="169">
        <v>11</v>
      </c>
      <c r="K33" s="169" t="s">
        <v>887</v>
      </c>
      <c r="L33" s="169" t="s">
        <v>887</v>
      </c>
      <c r="M33" s="169">
        <v>1174</v>
      </c>
      <c r="N33" s="169">
        <v>13943</v>
      </c>
      <c r="O33" s="228"/>
      <c r="P33" s="206"/>
    </row>
    <row r="34" spans="1:16" ht="30" customHeight="1">
      <c r="A34" s="191" t="s">
        <v>506</v>
      </c>
      <c r="B34" s="281"/>
      <c r="C34" s="169" t="s">
        <v>887</v>
      </c>
      <c r="D34" s="169" t="s">
        <v>887</v>
      </c>
      <c r="E34" s="169" t="s">
        <v>887</v>
      </c>
      <c r="F34" s="169" t="s">
        <v>887</v>
      </c>
      <c r="G34" s="169" t="s">
        <v>887</v>
      </c>
      <c r="H34" s="169" t="s">
        <v>887</v>
      </c>
      <c r="I34" s="169" t="s">
        <v>887</v>
      </c>
      <c r="J34" s="169" t="s">
        <v>887</v>
      </c>
      <c r="K34" s="169" t="s">
        <v>887</v>
      </c>
      <c r="L34" s="169" t="s">
        <v>887</v>
      </c>
      <c r="M34" s="169" t="s">
        <v>887</v>
      </c>
      <c r="N34" s="169" t="s">
        <v>887</v>
      </c>
      <c r="O34" s="228"/>
      <c r="P34" s="206"/>
    </row>
    <row r="35" spans="1:16" ht="18" customHeight="1">
      <c r="A35" s="191" t="s">
        <v>507</v>
      </c>
      <c r="B35" s="281" t="s">
        <v>668</v>
      </c>
      <c r="C35" s="169" t="s">
        <v>887</v>
      </c>
      <c r="D35" s="169" t="s">
        <v>887</v>
      </c>
      <c r="E35" s="169" t="s">
        <v>887</v>
      </c>
      <c r="F35" s="169" t="s">
        <v>887</v>
      </c>
      <c r="G35" s="169" t="s">
        <v>887</v>
      </c>
      <c r="H35" s="169" t="s">
        <v>887</v>
      </c>
      <c r="I35" s="169" t="s">
        <v>887</v>
      </c>
      <c r="J35" s="169" t="s">
        <v>887</v>
      </c>
      <c r="K35" s="169" t="s">
        <v>887</v>
      </c>
      <c r="L35" s="169" t="s">
        <v>887</v>
      </c>
      <c r="M35" s="169" t="s">
        <v>887</v>
      </c>
      <c r="N35" s="169" t="s">
        <v>887</v>
      </c>
      <c r="O35" s="228"/>
      <c r="P35" s="206"/>
    </row>
    <row r="36" spans="1:16" ht="18" customHeight="1">
      <c r="A36" s="79" t="s">
        <v>652</v>
      </c>
      <c r="B36" s="280" t="s">
        <v>523</v>
      </c>
      <c r="C36" s="169">
        <v>268634</v>
      </c>
      <c r="D36" s="169">
        <v>377054</v>
      </c>
      <c r="E36" s="169" t="s">
        <v>887</v>
      </c>
      <c r="F36" s="169">
        <v>16190</v>
      </c>
      <c r="G36" s="169">
        <v>13593</v>
      </c>
      <c r="H36" s="169">
        <v>76858</v>
      </c>
      <c r="I36" s="169" t="s">
        <v>887</v>
      </c>
      <c r="J36" s="169">
        <v>44</v>
      </c>
      <c r="K36" s="169" t="s">
        <v>887</v>
      </c>
      <c r="L36" s="169" t="s">
        <v>887</v>
      </c>
      <c r="M36" s="169">
        <v>282227</v>
      </c>
      <c r="N36" s="169">
        <v>453912</v>
      </c>
      <c r="O36" s="228"/>
      <c r="P36" s="206"/>
    </row>
    <row r="37" spans="1:16" ht="18" customHeight="1">
      <c r="A37" s="191" t="s">
        <v>653</v>
      </c>
      <c r="B37" s="282" t="s">
        <v>654</v>
      </c>
      <c r="C37" s="169" t="s">
        <v>887</v>
      </c>
      <c r="D37" s="169">
        <v>243821</v>
      </c>
      <c r="E37" s="169" t="s">
        <v>887</v>
      </c>
      <c r="F37" s="169" t="s">
        <v>887</v>
      </c>
      <c r="G37" s="169" t="s">
        <v>887</v>
      </c>
      <c r="H37" s="169" t="s">
        <v>887</v>
      </c>
      <c r="I37" s="169" t="s">
        <v>887</v>
      </c>
      <c r="J37" s="169" t="s">
        <v>887</v>
      </c>
      <c r="K37" s="169" t="s">
        <v>887</v>
      </c>
      <c r="L37" s="169" t="s">
        <v>887</v>
      </c>
      <c r="M37" s="169" t="s">
        <v>887</v>
      </c>
      <c r="N37" s="169">
        <v>243821</v>
      </c>
      <c r="O37" s="228"/>
      <c r="P37" s="206"/>
    </row>
    <row r="38" spans="1:16" ht="16.5">
      <c r="A38" s="285" t="s">
        <v>806</v>
      </c>
      <c r="B38" s="293" t="s">
        <v>807</v>
      </c>
      <c r="C38" s="170" t="s">
        <v>887</v>
      </c>
      <c r="D38" s="170" t="s">
        <v>887</v>
      </c>
      <c r="E38" s="170" t="s">
        <v>887</v>
      </c>
      <c r="F38" s="170" t="s">
        <v>887</v>
      </c>
      <c r="G38" s="170" t="s">
        <v>887</v>
      </c>
      <c r="H38" s="170" t="s">
        <v>887</v>
      </c>
      <c r="I38" s="170" t="s">
        <v>887</v>
      </c>
      <c r="J38" s="170" t="s">
        <v>887</v>
      </c>
      <c r="K38" s="170" t="s">
        <v>887</v>
      </c>
      <c r="L38" s="170" t="s">
        <v>887</v>
      </c>
      <c r="M38" s="170" t="s">
        <v>887</v>
      </c>
      <c r="N38" s="170" t="s">
        <v>887</v>
      </c>
      <c r="O38" s="228"/>
      <c r="P38" s="206"/>
    </row>
    <row r="39" spans="1:16" ht="30" customHeight="1">
      <c r="A39" s="191" t="s">
        <v>808</v>
      </c>
      <c r="B39" s="294" t="s">
        <v>809</v>
      </c>
      <c r="C39" s="217">
        <v>3553649</v>
      </c>
      <c r="D39" s="217">
        <v>420781</v>
      </c>
      <c r="E39" s="217" t="s">
        <v>887</v>
      </c>
      <c r="F39" s="217">
        <v>552</v>
      </c>
      <c r="G39" s="217">
        <v>517</v>
      </c>
      <c r="H39" s="217">
        <v>9645</v>
      </c>
      <c r="I39" s="217" t="s">
        <v>887</v>
      </c>
      <c r="J39" s="217">
        <v>3</v>
      </c>
      <c r="K39" s="217" t="s">
        <v>887</v>
      </c>
      <c r="L39" s="217">
        <v>12</v>
      </c>
      <c r="M39" s="217">
        <v>3554166</v>
      </c>
      <c r="N39" s="169">
        <v>430438</v>
      </c>
      <c r="O39" s="228"/>
      <c r="P39" s="295"/>
    </row>
    <row r="40" spans="1:16" ht="18" customHeight="1">
      <c r="A40" s="79" t="s">
        <v>810</v>
      </c>
      <c r="B40" s="292" t="s">
        <v>811</v>
      </c>
      <c r="C40" s="169" t="s">
        <v>887</v>
      </c>
      <c r="D40" s="169">
        <v>17</v>
      </c>
      <c r="E40" s="270" t="s">
        <v>887</v>
      </c>
      <c r="F40" s="270">
        <v>8</v>
      </c>
      <c r="G40" s="270" t="s">
        <v>887</v>
      </c>
      <c r="H40" s="270" t="s">
        <v>887</v>
      </c>
      <c r="I40" s="270" t="s">
        <v>887</v>
      </c>
      <c r="J40" s="270" t="s">
        <v>887</v>
      </c>
      <c r="K40" s="270" t="s">
        <v>887</v>
      </c>
      <c r="L40" s="270" t="s">
        <v>887</v>
      </c>
      <c r="M40" s="169" t="s">
        <v>887</v>
      </c>
      <c r="N40" s="270">
        <v>17</v>
      </c>
      <c r="O40" s="228"/>
      <c r="P40" s="295"/>
    </row>
    <row r="41" spans="1:16" ht="18" customHeight="1">
      <c r="A41" s="79" t="s">
        <v>531</v>
      </c>
      <c r="B41" s="280" t="s">
        <v>532</v>
      </c>
      <c r="C41" s="169" t="s">
        <v>887</v>
      </c>
      <c r="D41" s="169" t="s">
        <v>887</v>
      </c>
      <c r="E41" s="169" t="s">
        <v>887</v>
      </c>
      <c r="F41" s="169" t="s">
        <v>887</v>
      </c>
      <c r="G41" s="169" t="s">
        <v>887</v>
      </c>
      <c r="H41" s="169" t="s">
        <v>887</v>
      </c>
      <c r="I41" s="169" t="s">
        <v>887</v>
      </c>
      <c r="J41" s="169" t="s">
        <v>887</v>
      </c>
      <c r="K41" s="169" t="s">
        <v>887</v>
      </c>
      <c r="L41" s="169" t="s">
        <v>887</v>
      </c>
      <c r="M41" s="169" t="s">
        <v>887</v>
      </c>
      <c r="N41" s="169" t="s">
        <v>887</v>
      </c>
      <c r="O41" s="228"/>
      <c r="P41" s="206"/>
    </row>
    <row r="42" spans="1:16" ht="18" customHeight="1">
      <c r="A42" s="79" t="s">
        <v>669</v>
      </c>
      <c r="B42" s="280" t="s">
        <v>663</v>
      </c>
      <c r="C42" s="169" t="s">
        <v>887</v>
      </c>
      <c r="D42" s="169">
        <v>37191</v>
      </c>
      <c r="E42" s="169" t="s">
        <v>887</v>
      </c>
      <c r="F42" s="169" t="s">
        <v>887</v>
      </c>
      <c r="G42" s="169" t="s">
        <v>887</v>
      </c>
      <c r="H42" s="169" t="s">
        <v>887</v>
      </c>
      <c r="I42" s="169" t="s">
        <v>887</v>
      </c>
      <c r="J42" s="169" t="s">
        <v>887</v>
      </c>
      <c r="K42" s="169" t="s">
        <v>887</v>
      </c>
      <c r="L42" s="169" t="s">
        <v>887</v>
      </c>
      <c r="M42" s="169" t="s">
        <v>887</v>
      </c>
      <c r="N42" s="169">
        <v>37191</v>
      </c>
      <c r="O42" s="228"/>
      <c r="P42" s="206"/>
    </row>
    <row r="43" spans="1:16" ht="18" customHeight="1">
      <c r="A43" s="79" t="s">
        <v>508</v>
      </c>
      <c r="B43" s="280" t="s">
        <v>494</v>
      </c>
      <c r="C43" s="169">
        <v>639267</v>
      </c>
      <c r="D43" s="169">
        <v>1040103</v>
      </c>
      <c r="E43" s="169" t="s">
        <v>887</v>
      </c>
      <c r="F43" s="169" t="s">
        <v>887</v>
      </c>
      <c r="G43" s="169" t="s">
        <v>887</v>
      </c>
      <c r="H43" s="169" t="s">
        <v>887</v>
      </c>
      <c r="I43" s="169" t="s">
        <v>887</v>
      </c>
      <c r="J43" s="169" t="s">
        <v>887</v>
      </c>
      <c r="K43" s="169" t="s">
        <v>887</v>
      </c>
      <c r="L43" s="169" t="s">
        <v>887</v>
      </c>
      <c r="M43" s="169">
        <v>639267</v>
      </c>
      <c r="N43" s="169">
        <v>1040103</v>
      </c>
      <c r="O43" s="228"/>
      <c r="P43" s="206"/>
    </row>
    <row r="44" spans="1:16" ht="30" customHeight="1">
      <c r="A44" s="79" t="s">
        <v>115</v>
      </c>
      <c r="B44" s="280"/>
      <c r="C44" s="169" t="s">
        <v>887</v>
      </c>
      <c r="D44" s="169" t="s">
        <v>887</v>
      </c>
      <c r="E44" s="169" t="s">
        <v>887</v>
      </c>
      <c r="F44" s="169" t="s">
        <v>887</v>
      </c>
      <c r="G44" s="169" t="s">
        <v>887</v>
      </c>
      <c r="H44" s="169" t="s">
        <v>887</v>
      </c>
      <c r="I44" s="169" t="s">
        <v>887</v>
      </c>
      <c r="J44" s="169" t="s">
        <v>887</v>
      </c>
      <c r="K44" s="169" t="s">
        <v>887</v>
      </c>
      <c r="L44" s="169" t="s">
        <v>887</v>
      </c>
      <c r="M44" s="169" t="s">
        <v>887</v>
      </c>
      <c r="N44" s="169" t="s">
        <v>887</v>
      </c>
      <c r="O44" s="228"/>
      <c r="P44" s="206"/>
    </row>
    <row r="45" spans="1:16" ht="18" customHeight="1">
      <c r="A45" s="79" t="s">
        <v>789</v>
      </c>
      <c r="B45" s="292" t="s">
        <v>790</v>
      </c>
      <c r="C45" s="169" t="s">
        <v>887</v>
      </c>
      <c r="D45" s="169">
        <v>37</v>
      </c>
      <c r="E45" s="169" t="s">
        <v>887</v>
      </c>
      <c r="F45" s="169" t="s">
        <v>887</v>
      </c>
      <c r="G45" s="169">
        <v>17517</v>
      </c>
      <c r="H45" s="169">
        <v>697</v>
      </c>
      <c r="I45" s="169" t="s">
        <v>887</v>
      </c>
      <c r="J45" s="169" t="s">
        <v>887</v>
      </c>
      <c r="K45" s="169" t="s">
        <v>887</v>
      </c>
      <c r="L45" s="169" t="s">
        <v>887</v>
      </c>
      <c r="M45" s="169">
        <v>17517</v>
      </c>
      <c r="N45" s="169">
        <v>734</v>
      </c>
      <c r="O45" s="228"/>
      <c r="P45" s="206"/>
    </row>
    <row r="46" spans="1:16" ht="18" customHeight="1">
      <c r="A46" s="79" t="s">
        <v>746</v>
      </c>
      <c r="B46" s="280" t="s">
        <v>745</v>
      </c>
      <c r="C46" s="169">
        <v>887964</v>
      </c>
      <c r="D46" s="169" t="s">
        <v>887</v>
      </c>
      <c r="E46" s="169" t="s">
        <v>887</v>
      </c>
      <c r="F46" s="169" t="s">
        <v>887</v>
      </c>
      <c r="G46" s="169" t="s">
        <v>887</v>
      </c>
      <c r="H46" s="169" t="s">
        <v>887</v>
      </c>
      <c r="I46" s="169" t="s">
        <v>887</v>
      </c>
      <c r="J46" s="169" t="s">
        <v>887</v>
      </c>
      <c r="K46" s="169" t="s">
        <v>887</v>
      </c>
      <c r="L46" s="169" t="s">
        <v>887</v>
      </c>
      <c r="M46" s="169">
        <v>887964</v>
      </c>
      <c r="N46" s="169" t="s">
        <v>887</v>
      </c>
      <c r="O46" s="228"/>
      <c r="P46" s="206"/>
    </row>
    <row r="47" spans="1:16" ht="18" customHeight="1">
      <c r="A47" s="79" t="s">
        <v>116</v>
      </c>
      <c r="B47" s="280" t="s">
        <v>148</v>
      </c>
      <c r="C47" s="169">
        <v>339863</v>
      </c>
      <c r="D47" s="169">
        <v>223448</v>
      </c>
      <c r="E47" s="169" t="s">
        <v>887</v>
      </c>
      <c r="F47" s="169" t="s">
        <v>887</v>
      </c>
      <c r="G47" s="169" t="s">
        <v>887</v>
      </c>
      <c r="H47" s="169" t="s">
        <v>887</v>
      </c>
      <c r="I47" s="169" t="s">
        <v>887</v>
      </c>
      <c r="J47" s="169" t="s">
        <v>887</v>
      </c>
      <c r="K47" s="169" t="s">
        <v>887</v>
      </c>
      <c r="L47" s="169" t="s">
        <v>887</v>
      </c>
      <c r="M47" s="169">
        <v>339863</v>
      </c>
      <c r="N47" s="169">
        <v>223448</v>
      </c>
      <c r="O47" s="228"/>
      <c r="P47" s="206"/>
    </row>
    <row r="48" spans="1:16" ht="18" customHeight="1">
      <c r="A48" s="79" t="s">
        <v>117</v>
      </c>
      <c r="B48" s="280" t="s">
        <v>150</v>
      </c>
      <c r="C48" s="169" t="s">
        <v>887</v>
      </c>
      <c r="D48" s="169" t="s">
        <v>887</v>
      </c>
      <c r="E48" s="169" t="s">
        <v>887</v>
      </c>
      <c r="F48" s="169" t="s">
        <v>887</v>
      </c>
      <c r="G48" s="169" t="s">
        <v>887</v>
      </c>
      <c r="H48" s="169" t="s">
        <v>887</v>
      </c>
      <c r="I48" s="169" t="s">
        <v>887</v>
      </c>
      <c r="J48" s="169" t="s">
        <v>887</v>
      </c>
      <c r="K48" s="169" t="s">
        <v>887</v>
      </c>
      <c r="L48" s="169" t="s">
        <v>887</v>
      </c>
      <c r="M48" s="169" t="s">
        <v>887</v>
      </c>
      <c r="N48" s="169" t="s">
        <v>887</v>
      </c>
      <c r="O48" s="228"/>
      <c r="P48" s="206"/>
    </row>
    <row r="49" spans="1:16" ht="30" customHeight="1">
      <c r="A49" s="79" t="s">
        <v>118</v>
      </c>
      <c r="B49" s="280" t="s">
        <v>152</v>
      </c>
      <c r="C49" s="169">
        <v>893585</v>
      </c>
      <c r="D49" s="169">
        <v>3454973</v>
      </c>
      <c r="E49" s="169" t="s">
        <v>887</v>
      </c>
      <c r="F49" s="169">
        <v>55</v>
      </c>
      <c r="G49" s="169" t="s">
        <v>887</v>
      </c>
      <c r="H49" s="169" t="s">
        <v>887</v>
      </c>
      <c r="I49" s="169" t="s">
        <v>887</v>
      </c>
      <c r="J49" s="169" t="s">
        <v>887</v>
      </c>
      <c r="K49" s="169" t="s">
        <v>887</v>
      </c>
      <c r="L49" s="169" t="s">
        <v>887</v>
      </c>
      <c r="M49" s="169">
        <v>893585</v>
      </c>
      <c r="N49" s="169">
        <v>3454973</v>
      </c>
      <c r="O49" s="228"/>
      <c r="P49" s="206"/>
    </row>
    <row r="50" spans="1:16" ht="18" customHeight="1">
      <c r="A50" s="79" t="s">
        <v>119</v>
      </c>
      <c r="B50" s="280" t="s">
        <v>154</v>
      </c>
      <c r="C50" s="169" t="s">
        <v>887</v>
      </c>
      <c r="D50" s="169">
        <v>348</v>
      </c>
      <c r="E50" s="169" t="s">
        <v>887</v>
      </c>
      <c r="F50" s="169" t="s">
        <v>887</v>
      </c>
      <c r="G50" s="169" t="s">
        <v>887</v>
      </c>
      <c r="H50" s="169" t="s">
        <v>887</v>
      </c>
      <c r="I50" s="169" t="s">
        <v>887</v>
      </c>
      <c r="J50" s="169" t="s">
        <v>887</v>
      </c>
      <c r="K50" s="169" t="s">
        <v>887</v>
      </c>
      <c r="L50" s="169" t="s">
        <v>887</v>
      </c>
      <c r="M50" s="169" t="s">
        <v>887</v>
      </c>
      <c r="N50" s="169">
        <v>348</v>
      </c>
      <c r="O50" s="228"/>
      <c r="P50" s="206"/>
    </row>
    <row r="51" spans="1:16" ht="18" customHeight="1">
      <c r="A51" s="79" t="s">
        <v>120</v>
      </c>
      <c r="B51" s="280" t="s">
        <v>533</v>
      </c>
      <c r="C51" s="169">
        <v>2852981</v>
      </c>
      <c r="D51" s="169">
        <v>926878</v>
      </c>
      <c r="E51" s="169" t="s">
        <v>887</v>
      </c>
      <c r="F51" s="169">
        <v>4923</v>
      </c>
      <c r="G51" s="169">
        <v>2436386</v>
      </c>
      <c r="H51" s="169">
        <v>67850</v>
      </c>
      <c r="I51" s="169" t="s">
        <v>887</v>
      </c>
      <c r="J51" s="169">
        <v>38</v>
      </c>
      <c r="K51" s="169" t="s">
        <v>887</v>
      </c>
      <c r="L51" s="169">
        <v>35</v>
      </c>
      <c r="M51" s="169">
        <v>5289367</v>
      </c>
      <c r="N51" s="169">
        <v>994763</v>
      </c>
      <c r="O51" s="228"/>
      <c r="P51" s="206"/>
    </row>
    <row r="52" spans="1:16" ht="18" customHeight="1">
      <c r="A52" s="79" t="s">
        <v>121</v>
      </c>
      <c r="B52" s="280"/>
      <c r="C52" s="169" t="s">
        <v>887</v>
      </c>
      <c r="D52" s="169" t="s">
        <v>887</v>
      </c>
      <c r="E52" s="169" t="s">
        <v>887</v>
      </c>
      <c r="F52" s="169" t="s">
        <v>887</v>
      </c>
      <c r="G52" s="169" t="s">
        <v>887</v>
      </c>
      <c r="H52" s="169" t="s">
        <v>887</v>
      </c>
      <c r="I52" s="169" t="s">
        <v>887</v>
      </c>
      <c r="J52" s="169" t="s">
        <v>887</v>
      </c>
      <c r="K52" s="169" t="s">
        <v>887</v>
      </c>
      <c r="L52" s="169" t="s">
        <v>887</v>
      </c>
      <c r="M52" s="169" t="s">
        <v>887</v>
      </c>
      <c r="N52" s="169" t="s">
        <v>887</v>
      </c>
      <c r="O52" s="228"/>
      <c r="P52" s="206"/>
    </row>
    <row r="53" spans="1:16" ht="16.5">
      <c r="A53" s="79" t="s">
        <v>509</v>
      </c>
      <c r="B53" s="280"/>
      <c r="C53" s="169" t="s">
        <v>887</v>
      </c>
      <c r="D53" s="169" t="s">
        <v>887</v>
      </c>
      <c r="E53" s="169" t="s">
        <v>887</v>
      </c>
      <c r="F53" s="169" t="s">
        <v>887</v>
      </c>
      <c r="G53" s="169" t="s">
        <v>887</v>
      </c>
      <c r="H53" s="169" t="s">
        <v>887</v>
      </c>
      <c r="I53" s="169" t="s">
        <v>887</v>
      </c>
      <c r="J53" s="169" t="s">
        <v>887</v>
      </c>
      <c r="K53" s="169" t="s">
        <v>887</v>
      </c>
      <c r="L53" s="169" t="s">
        <v>887</v>
      </c>
      <c r="M53" s="169" t="s">
        <v>887</v>
      </c>
      <c r="N53" s="169" t="s">
        <v>887</v>
      </c>
      <c r="O53" s="228"/>
      <c r="P53" s="206"/>
    </row>
    <row r="54" spans="1:16" ht="30" customHeight="1">
      <c r="A54" s="79" t="s">
        <v>122</v>
      </c>
      <c r="B54" s="280"/>
      <c r="C54" s="169" t="s">
        <v>887</v>
      </c>
      <c r="D54" s="169" t="s">
        <v>887</v>
      </c>
      <c r="E54" s="169" t="s">
        <v>887</v>
      </c>
      <c r="F54" s="169" t="s">
        <v>887</v>
      </c>
      <c r="G54" s="169" t="s">
        <v>887</v>
      </c>
      <c r="H54" s="169" t="s">
        <v>887</v>
      </c>
      <c r="I54" s="169" t="s">
        <v>887</v>
      </c>
      <c r="J54" s="169" t="s">
        <v>887</v>
      </c>
      <c r="K54" s="169" t="s">
        <v>887</v>
      </c>
      <c r="L54" s="169" t="s">
        <v>887</v>
      </c>
      <c r="M54" s="169" t="s">
        <v>887</v>
      </c>
      <c r="N54" s="169" t="s">
        <v>887</v>
      </c>
      <c r="O54" s="228"/>
      <c r="P54" s="206"/>
    </row>
    <row r="55" spans="1:16" ht="18" customHeight="1">
      <c r="A55" s="79" t="s">
        <v>123</v>
      </c>
      <c r="B55" s="280" t="s">
        <v>159</v>
      </c>
      <c r="C55" s="169" t="s">
        <v>887</v>
      </c>
      <c r="D55" s="169">
        <v>345</v>
      </c>
      <c r="E55" s="169" t="s">
        <v>887</v>
      </c>
      <c r="F55" s="169" t="s">
        <v>887</v>
      </c>
      <c r="G55" s="169" t="s">
        <v>887</v>
      </c>
      <c r="H55" s="169" t="s">
        <v>887</v>
      </c>
      <c r="I55" s="169" t="s">
        <v>887</v>
      </c>
      <c r="J55" s="169" t="s">
        <v>887</v>
      </c>
      <c r="K55" s="169" t="s">
        <v>887</v>
      </c>
      <c r="L55" s="169" t="s">
        <v>887</v>
      </c>
      <c r="M55" s="169" t="s">
        <v>887</v>
      </c>
      <c r="N55" s="169">
        <v>345</v>
      </c>
      <c r="O55" s="228"/>
      <c r="P55" s="206"/>
    </row>
    <row r="56" spans="1:16" ht="18" customHeight="1">
      <c r="A56" s="79" t="s">
        <v>765</v>
      </c>
      <c r="B56" s="280"/>
      <c r="C56" s="169" t="s">
        <v>887</v>
      </c>
      <c r="D56" s="169" t="s">
        <v>887</v>
      </c>
      <c r="E56" s="169" t="s">
        <v>887</v>
      </c>
      <c r="F56" s="169" t="s">
        <v>887</v>
      </c>
      <c r="G56" s="169" t="s">
        <v>887</v>
      </c>
      <c r="H56" s="169" t="s">
        <v>887</v>
      </c>
      <c r="I56" s="169" t="s">
        <v>887</v>
      </c>
      <c r="J56" s="169" t="s">
        <v>887</v>
      </c>
      <c r="K56" s="169" t="s">
        <v>887</v>
      </c>
      <c r="L56" s="169" t="s">
        <v>887</v>
      </c>
      <c r="M56" s="169" t="s">
        <v>887</v>
      </c>
      <c r="N56" s="169" t="s">
        <v>887</v>
      </c>
      <c r="O56" s="228"/>
      <c r="P56" s="206"/>
    </row>
    <row r="57" spans="1:16" ht="18" customHeight="1">
      <c r="A57" s="79" t="s">
        <v>637</v>
      </c>
      <c r="B57" s="280" t="s">
        <v>636</v>
      </c>
      <c r="C57" s="169" t="s">
        <v>887</v>
      </c>
      <c r="D57" s="169" t="s">
        <v>887</v>
      </c>
      <c r="E57" s="169" t="s">
        <v>887</v>
      </c>
      <c r="F57" s="169" t="s">
        <v>887</v>
      </c>
      <c r="G57" s="169" t="s">
        <v>887</v>
      </c>
      <c r="H57" s="169" t="s">
        <v>887</v>
      </c>
      <c r="I57" s="169" t="s">
        <v>887</v>
      </c>
      <c r="J57" s="169" t="s">
        <v>887</v>
      </c>
      <c r="K57" s="169" t="s">
        <v>887</v>
      </c>
      <c r="L57" s="169" t="s">
        <v>887</v>
      </c>
      <c r="M57" s="169" t="s">
        <v>887</v>
      </c>
      <c r="N57" s="169" t="s">
        <v>887</v>
      </c>
      <c r="O57" s="228"/>
      <c r="P57" s="206"/>
    </row>
    <row r="58" spans="1:16" ht="18" customHeight="1">
      <c r="A58" s="79" t="s">
        <v>510</v>
      </c>
      <c r="B58" s="280"/>
      <c r="C58" s="169" t="s">
        <v>887</v>
      </c>
      <c r="D58" s="169" t="s">
        <v>887</v>
      </c>
      <c r="E58" s="169" t="s">
        <v>887</v>
      </c>
      <c r="F58" s="169" t="s">
        <v>887</v>
      </c>
      <c r="G58" s="169" t="s">
        <v>887</v>
      </c>
      <c r="H58" s="169" t="s">
        <v>887</v>
      </c>
      <c r="I58" s="169" t="s">
        <v>887</v>
      </c>
      <c r="J58" s="169" t="s">
        <v>887</v>
      </c>
      <c r="K58" s="169" t="s">
        <v>887</v>
      </c>
      <c r="L58" s="169" t="s">
        <v>887</v>
      </c>
      <c r="M58" s="169" t="s">
        <v>887</v>
      </c>
      <c r="N58" s="169" t="s">
        <v>887</v>
      </c>
      <c r="O58" s="228"/>
      <c r="P58" s="206"/>
    </row>
    <row r="59" spans="1:16" ht="30" customHeight="1">
      <c r="A59" s="79" t="s">
        <v>124</v>
      </c>
      <c r="B59" s="280" t="s">
        <v>162</v>
      </c>
      <c r="C59" s="169" t="s">
        <v>887</v>
      </c>
      <c r="D59" s="169" t="s">
        <v>887</v>
      </c>
      <c r="E59" s="169" t="s">
        <v>887</v>
      </c>
      <c r="F59" s="169" t="s">
        <v>887</v>
      </c>
      <c r="G59" s="169" t="s">
        <v>887</v>
      </c>
      <c r="H59" s="169" t="s">
        <v>887</v>
      </c>
      <c r="I59" s="169" t="s">
        <v>887</v>
      </c>
      <c r="J59" s="169" t="s">
        <v>887</v>
      </c>
      <c r="K59" s="169" t="s">
        <v>887</v>
      </c>
      <c r="L59" s="169" t="s">
        <v>887</v>
      </c>
      <c r="M59" s="169" t="s">
        <v>887</v>
      </c>
      <c r="N59" s="169" t="s">
        <v>887</v>
      </c>
      <c r="O59" s="228"/>
      <c r="P59" s="206"/>
    </row>
    <row r="60" spans="1:16" ht="18" customHeight="1">
      <c r="A60" s="79" t="s">
        <v>606</v>
      </c>
      <c r="B60" s="280" t="s">
        <v>607</v>
      </c>
      <c r="C60" s="169">
        <v>242579</v>
      </c>
      <c r="D60" s="169">
        <v>1046665</v>
      </c>
      <c r="E60" s="169" t="s">
        <v>887</v>
      </c>
      <c r="F60" s="169">
        <v>30294</v>
      </c>
      <c r="G60" s="169">
        <v>9577</v>
      </c>
      <c r="H60" s="169">
        <v>4264</v>
      </c>
      <c r="I60" s="169" t="s">
        <v>887</v>
      </c>
      <c r="J60" s="169">
        <v>1845</v>
      </c>
      <c r="K60" s="169" t="s">
        <v>887</v>
      </c>
      <c r="L60" s="169">
        <v>7</v>
      </c>
      <c r="M60" s="169">
        <v>252156</v>
      </c>
      <c r="N60" s="169">
        <v>1050936</v>
      </c>
      <c r="O60" s="228"/>
      <c r="P60" s="206"/>
    </row>
    <row r="61" spans="1:16" ht="18" customHeight="1">
      <c r="A61" s="79" t="s">
        <v>775</v>
      </c>
      <c r="B61" s="292" t="s">
        <v>817</v>
      </c>
      <c r="C61" s="169" t="s">
        <v>887</v>
      </c>
      <c r="D61" s="169" t="s">
        <v>887</v>
      </c>
      <c r="E61" s="169" t="s">
        <v>887</v>
      </c>
      <c r="F61" s="169" t="s">
        <v>887</v>
      </c>
      <c r="G61" s="169">
        <v>148799</v>
      </c>
      <c r="H61" s="169" t="s">
        <v>887</v>
      </c>
      <c r="I61" s="169" t="s">
        <v>887</v>
      </c>
      <c r="J61" s="169" t="s">
        <v>887</v>
      </c>
      <c r="K61" s="169" t="s">
        <v>887</v>
      </c>
      <c r="L61" s="169" t="s">
        <v>887</v>
      </c>
      <c r="M61" s="169">
        <v>148799</v>
      </c>
      <c r="N61" s="169" t="s">
        <v>887</v>
      </c>
      <c r="O61" s="228"/>
      <c r="P61" s="206"/>
    </row>
    <row r="62" spans="1:16" ht="18" customHeight="1">
      <c r="A62" s="79" t="s">
        <v>125</v>
      </c>
      <c r="B62" s="280"/>
      <c r="C62" s="169" t="s">
        <v>887</v>
      </c>
      <c r="D62" s="169" t="s">
        <v>887</v>
      </c>
      <c r="E62" s="169" t="s">
        <v>887</v>
      </c>
      <c r="F62" s="169" t="s">
        <v>887</v>
      </c>
      <c r="G62" s="169" t="s">
        <v>887</v>
      </c>
      <c r="H62" s="169" t="s">
        <v>887</v>
      </c>
      <c r="I62" s="169" t="s">
        <v>887</v>
      </c>
      <c r="J62" s="169" t="s">
        <v>887</v>
      </c>
      <c r="K62" s="169" t="s">
        <v>887</v>
      </c>
      <c r="L62" s="169" t="s">
        <v>887</v>
      </c>
      <c r="M62" s="169" t="s">
        <v>887</v>
      </c>
      <c r="N62" s="169" t="s">
        <v>887</v>
      </c>
      <c r="O62" s="228"/>
      <c r="P62" s="206"/>
    </row>
    <row r="63" spans="1:16" ht="18" customHeight="1">
      <c r="A63" s="285" t="s">
        <v>747</v>
      </c>
      <c r="B63" s="286"/>
      <c r="C63" s="170" t="s">
        <v>887</v>
      </c>
      <c r="D63" s="170" t="s">
        <v>887</v>
      </c>
      <c r="E63" s="170" t="s">
        <v>887</v>
      </c>
      <c r="F63" s="170" t="s">
        <v>887</v>
      </c>
      <c r="G63" s="170" t="s">
        <v>887</v>
      </c>
      <c r="H63" s="170" t="s">
        <v>887</v>
      </c>
      <c r="I63" s="170" t="s">
        <v>887</v>
      </c>
      <c r="J63" s="170" t="s">
        <v>887</v>
      </c>
      <c r="K63" s="170" t="s">
        <v>887</v>
      </c>
      <c r="L63" s="170" t="s">
        <v>887</v>
      </c>
      <c r="M63" s="170" t="s">
        <v>887</v>
      </c>
      <c r="N63" s="170" t="s">
        <v>887</v>
      </c>
      <c r="O63" s="228"/>
      <c r="P63" s="206"/>
    </row>
    <row r="64" spans="1:16" ht="30" customHeight="1">
      <c r="A64" s="79" t="s">
        <v>650</v>
      </c>
      <c r="B64" s="280"/>
      <c r="C64" s="270" t="s">
        <v>887</v>
      </c>
      <c r="D64" s="270" t="s">
        <v>887</v>
      </c>
      <c r="E64" s="270" t="s">
        <v>887</v>
      </c>
      <c r="F64" s="270" t="s">
        <v>887</v>
      </c>
      <c r="G64" s="270" t="s">
        <v>887</v>
      </c>
      <c r="H64" s="270" t="s">
        <v>887</v>
      </c>
      <c r="I64" s="270" t="s">
        <v>887</v>
      </c>
      <c r="J64" s="270" t="s">
        <v>887</v>
      </c>
      <c r="K64" s="270" t="s">
        <v>887</v>
      </c>
      <c r="L64" s="270" t="s">
        <v>887</v>
      </c>
      <c r="M64" s="169" t="s">
        <v>887</v>
      </c>
      <c r="N64" s="270" t="s">
        <v>887</v>
      </c>
      <c r="O64" s="228"/>
      <c r="P64" s="206"/>
    </row>
    <row r="65" spans="1:16" ht="18" customHeight="1">
      <c r="A65" s="79" t="s">
        <v>545</v>
      </c>
      <c r="B65" s="280" t="s">
        <v>543</v>
      </c>
      <c r="C65" s="169" t="s">
        <v>887</v>
      </c>
      <c r="D65" s="169" t="s">
        <v>887</v>
      </c>
      <c r="E65" s="169" t="s">
        <v>887</v>
      </c>
      <c r="F65" s="169" t="s">
        <v>887</v>
      </c>
      <c r="G65" s="169" t="s">
        <v>887</v>
      </c>
      <c r="H65" s="169" t="s">
        <v>887</v>
      </c>
      <c r="I65" s="169" t="s">
        <v>887</v>
      </c>
      <c r="J65" s="169" t="s">
        <v>887</v>
      </c>
      <c r="K65" s="169" t="s">
        <v>887</v>
      </c>
      <c r="L65" s="169" t="s">
        <v>887</v>
      </c>
      <c r="M65" s="169" t="s">
        <v>887</v>
      </c>
      <c r="N65" s="169" t="s">
        <v>887</v>
      </c>
      <c r="O65" s="228"/>
      <c r="P65" s="206"/>
    </row>
    <row r="66" spans="1:16" ht="18" customHeight="1">
      <c r="A66" s="191" t="s">
        <v>645</v>
      </c>
      <c r="B66" s="281"/>
      <c r="C66" s="169" t="s">
        <v>887</v>
      </c>
      <c r="D66" s="169" t="s">
        <v>887</v>
      </c>
      <c r="E66" s="169" t="s">
        <v>887</v>
      </c>
      <c r="F66" s="169" t="s">
        <v>887</v>
      </c>
      <c r="G66" s="169" t="s">
        <v>887</v>
      </c>
      <c r="H66" s="169" t="s">
        <v>887</v>
      </c>
      <c r="I66" s="169" t="s">
        <v>887</v>
      </c>
      <c r="J66" s="169" t="s">
        <v>887</v>
      </c>
      <c r="K66" s="169" t="s">
        <v>887</v>
      </c>
      <c r="L66" s="169" t="s">
        <v>887</v>
      </c>
      <c r="M66" s="169" t="s">
        <v>887</v>
      </c>
      <c r="N66" s="169" t="s">
        <v>887</v>
      </c>
      <c r="O66" s="228"/>
      <c r="P66" s="206"/>
    </row>
    <row r="67" spans="1:16" ht="18" customHeight="1">
      <c r="A67" s="191" t="s">
        <v>126</v>
      </c>
      <c r="B67" s="281" t="s">
        <v>165</v>
      </c>
      <c r="C67" s="169" t="s">
        <v>887</v>
      </c>
      <c r="D67" s="169" t="s">
        <v>887</v>
      </c>
      <c r="E67" s="169" t="s">
        <v>887</v>
      </c>
      <c r="F67" s="169" t="s">
        <v>887</v>
      </c>
      <c r="G67" s="169" t="s">
        <v>887</v>
      </c>
      <c r="H67" s="169" t="s">
        <v>887</v>
      </c>
      <c r="I67" s="169" t="s">
        <v>887</v>
      </c>
      <c r="J67" s="169" t="s">
        <v>887</v>
      </c>
      <c r="K67" s="169" t="s">
        <v>887</v>
      </c>
      <c r="L67" s="169" t="s">
        <v>887</v>
      </c>
      <c r="M67" s="169" t="s">
        <v>887</v>
      </c>
      <c r="N67" s="169" t="s">
        <v>887</v>
      </c>
      <c r="O67" s="228"/>
      <c r="P67" s="206"/>
    </row>
    <row r="68" spans="1:16" ht="18" customHeight="1">
      <c r="A68" s="191" t="s">
        <v>655</v>
      </c>
      <c r="B68" s="281"/>
      <c r="C68" s="169" t="s">
        <v>887</v>
      </c>
      <c r="D68" s="169" t="s">
        <v>887</v>
      </c>
      <c r="E68" s="169" t="s">
        <v>887</v>
      </c>
      <c r="F68" s="169" t="s">
        <v>887</v>
      </c>
      <c r="G68" s="169">
        <v>126009</v>
      </c>
      <c r="H68" s="169" t="s">
        <v>887</v>
      </c>
      <c r="I68" s="169" t="s">
        <v>887</v>
      </c>
      <c r="J68" s="169" t="s">
        <v>887</v>
      </c>
      <c r="K68" s="169" t="s">
        <v>887</v>
      </c>
      <c r="L68" s="169" t="s">
        <v>887</v>
      </c>
      <c r="M68" s="169">
        <v>126009</v>
      </c>
      <c r="N68" s="169" t="s">
        <v>887</v>
      </c>
      <c r="O68" s="228"/>
      <c r="P68" s="206"/>
    </row>
    <row r="69" spans="1:14" ht="30" customHeight="1">
      <c r="A69" s="79" t="s">
        <v>511</v>
      </c>
      <c r="B69" s="280" t="s">
        <v>435</v>
      </c>
      <c r="C69" s="169">
        <v>964724</v>
      </c>
      <c r="D69" s="169">
        <v>324330</v>
      </c>
      <c r="E69" s="169" t="s">
        <v>887</v>
      </c>
      <c r="F69" s="169">
        <v>1344</v>
      </c>
      <c r="G69" s="169">
        <v>486285</v>
      </c>
      <c r="H69" s="169">
        <v>18789</v>
      </c>
      <c r="I69" s="169" t="s">
        <v>887</v>
      </c>
      <c r="J69" s="169" t="s">
        <v>887</v>
      </c>
      <c r="K69" s="169" t="s">
        <v>887</v>
      </c>
      <c r="L69" s="169" t="s">
        <v>887</v>
      </c>
      <c r="M69" s="169">
        <v>1451009</v>
      </c>
      <c r="N69" s="169">
        <v>343119</v>
      </c>
    </row>
    <row r="70" spans="1:14" ht="18" customHeight="1">
      <c r="A70" s="79" t="s">
        <v>763</v>
      </c>
      <c r="B70" s="280" t="s">
        <v>764</v>
      </c>
      <c r="C70" s="169" t="s">
        <v>887</v>
      </c>
      <c r="D70" s="169" t="s">
        <v>887</v>
      </c>
      <c r="E70" s="169" t="s">
        <v>887</v>
      </c>
      <c r="F70" s="169" t="s">
        <v>887</v>
      </c>
      <c r="G70" s="169" t="s">
        <v>887</v>
      </c>
      <c r="H70" s="169" t="s">
        <v>887</v>
      </c>
      <c r="I70" s="169" t="s">
        <v>887</v>
      </c>
      <c r="J70" s="169" t="s">
        <v>887</v>
      </c>
      <c r="K70" s="169" t="s">
        <v>887</v>
      </c>
      <c r="L70" s="169" t="s">
        <v>887</v>
      </c>
      <c r="M70" s="169" t="s">
        <v>887</v>
      </c>
      <c r="N70" s="169" t="s">
        <v>887</v>
      </c>
    </row>
    <row r="71" spans="1:14" ht="18" customHeight="1">
      <c r="A71" s="79" t="s">
        <v>741</v>
      </c>
      <c r="B71" s="280" t="s">
        <v>742</v>
      </c>
      <c r="C71" s="169" t="s">
        <v>887</v>
      </c>
      <c r="D71" s="169">
        <v>2579</v>
      </c>
      <c r="E71" s="169" t="s">
        <v>887</v>
      </c>
      <c r="F71" s="169">
        <v>47</v>
      </c>
      <c r="G71" s="169">
        <v>1253</v>
      </c>
      <c r="H71" s="169">
        <v>84</v>
      </c>
      <c r="I71" s="169" t="s">
        <v>887</v>
      </c>
      <c r="J71" s="169" t="s">
        <v>887</v>
      </c>
      <c r="K71" s="169" t="s">
        <v>887</v>
      </c>
      <c r="L71" s="169" t="s">
        <v>887</v>
      </c>
      <c r="M71" s="169">
        <v>1253</v>
      </c>
      <c r="N71" s="169">
        <v>2663</v>
      </c>
    </row>
    <row r="72" spans="1:16" ht="18" customHeight="1">
      <c r="A72" s="79" t="s">
        <v>512</v>
      </c>
      <c r="B72" s="280" t="s">
        <v>518</v>
      </c>
      <c r="C72" s="169" t="s">
        <v>887</v>
      </c>
      <c r="D72" s="169" t="s">
        <v>887</v>
      </c>
      <c r="E72" s="169" t="s">
        <v>887</v>
      </c>
      <c r="F72" s="169" t="s">
        <v>887</v>
      </c>
      <c r="G72" s="169" t="s">
        <v>887</v>
      </c>
      <c r="H72" s="169" t="s">
        <v>887</v>
      </c>
      <c r="I72" s="169" t="s">
        <v>887</v>
      </c>
      <c r="J72" s="169" t="s">
        <v>887</v>
      </c>
      <c r="K72" s="169" t="s">
        <v>887</v>
      </c>
      <c r="L72" s="169" t="s">
        <v>887</v>
      </c>
      <c r="M72" s="169" t="s">
        <v>887</v>
      </c>
      <c r="N72" s="169" t="s">
        <v>887</v>
      </c>
      <c r="O72" s="228"/>
      <c r="P72" s="206"/>
    </row>
    <row r="73" spans="1:14" ht="18" customHeight="1">
      <c r="A73" s="79" t="s">
        <v>513</v>
      </c>
      <c r="B73" s="280" t="s">
        <v>534</v>
      </c>
      <c r="C73" s="169">
        <v>10851</v>
      </c>
      <c r="D73" s="169">
        <v>2097</v>
      </c>
      <c r="E73" s="169" t="s">
        <v>887</v>
      </c>
      <c r="F73" s="169" t="s">
        <v>887</v>
      </c>
      <c r="G73" s="169" t="s">
        <v>887</v>
      </c>
      <c r="H73" s="169" t="s">
        <v>887</v>
      </c>
      <c r="I73" s="169" t="s">
        <v>887</v>
      </c>
      <c r="J73" s="169" t="s">
        <v>887</v>
      </c>
      <c r="K73" s="169" t="s">
        <v>887</v>
      </c>
      <c r="L73" s="169" t="s">
        <v>887</v>
      </c>
      <c r="M73" s="169">
        <v>10851</v>
      </c>
      <c r="N73" s="169">
        <v>2097</v>
      </c>
    </row>
    <row r="74" spans="1:14" ht="30" customHeight="1">
      <c r="A74" s="79" t="s">
        <v>756</v>
      </c>
      <c r="B74" s="280"/>
      <c r="C74" s="169" t="s">
        <v>887</v>
      </c>
      <c r="D74" s="169" t="s">
        <v>887</v>
      </c>
      <c r="E74" s="169" t="s">
        <v>887</v>
      </c>
      <c r="F74" s="169" t="s">
        <v>887</v>
      </c>
      <c r="G74" s="169" t="s">
        <v>887</v>
      </c>
      <c r="H74" s="169" t="s">
        <v>887</v>
      </c>
      <c r="I74" s="169" t="s">
        <v>887</v>
      </c>
      <c r="J74" s="169" t="s">
        <v>887</v>
      </c>
      <c r="K74" s="169" t="s">
        <v>887</v>
      </c>
      <c r="L74" s="169" t="s">
        <v>887</v>
      </c>
      <c r="M74" s="169" t="s">
        <v>887</v>
      </c>
      <c r="N74" s="169" t="s">
        <v>887</v>
      </c>
    </row>
    <row r="75" spans="1:14" ht="18" customHeight="1">
      <c r="A75" s="79" t="s">
        <v>758</v>
      </c>
      <c r="B75" s="280" t="s">
        <v>759</v>
      </c>
      <c r="C75" s="169" t="s">
        <v>887</v>
      </c>
      <c r="D75" s="169">
        <v>49647</v>
      </c>
      <c r="E75" s="169" t="s">
        <v>887</v>
      </c>
      <c r="F75" s="169" t="s">
        <v>887</v>
      </c>
      <c r="G75" s="169" t="s">
        <v>887</v>
      </c>
      <c r="H75" s="169" t="s">
        <v>887</v>
      </c>
      <c r="I75" s="169" t="s">
        <v>887</v>
      </c>
      <c r="J75" s="169" t="s">
        <v>887</v>
      </c>
      <c r="K75" s="169" t="s">
        <v>887</v>
      </c>
      <c r="L75" s="169" t="s">
        <v>887</v>
      </c>
      <c r="M75" s="169" t="s">
        <v>887</v>
      </c>
      <c r="N75" s="169">
        <v>49647</v>
      </c>
    </row>
    <row r="76" spans="1:14" ht="18" customHeight="1">
      <c r="A76" s="79" t="s">
        <v>755</v>
      </c>
      <c r="B76" s="280" t="s">
        <v>754</v>
      </c>
      <c r="C76" s="169">
        <v>108268</v>
      </c>
      <c r="D76" s="169">
        <v>160658</v>
      </c>
      <c r="E76" s="169" t="s">
        <v>887</v>
      </c>
      <c r="F76" s="169">
        <v>96</v>
      </c>
      <c r="G76" s="169">
        <v>4537</v>
      </c>
      <c r="H76" s="169">
        <v>2349</v>
      </c>
      <c r="I76" s="169" t="s">
        <v>887</v>
      </c>
      <c r="J76" s="169" t="s">
        <v>887</v>
      </c>
      <c r="K76" s="169" t="s">
        <v>887</v>
      </c>
      <c r="L76" s="169">
        <v>874</v>
      </c>
      <c r="M76" s="169">
        <v>112805</v>
      </c>
      <c r="N76" s="169">
        <v>163881</v>
      </c>
    </row>
    <row r="77" spans="1:14" ht="18" customHeight="1">
      <c r="A77" s="79" t="s">
        <v>781</v>
      </c>
      <c r="B77" s="280" t="s">
        <v>782</v>
      </c>
      <c r="C77" s="169" t="s">
        <v>887</v>
      </c>
      <c r="D77" s="169">
        <v>2413</v>
      </c>
      <c r="E77" s="169" t="s">
        <v>887</v>
      </c>
      <c r="F77" s="169" t="s">
        <v>887</v>
      </c>
      <c r="G77" s="169" t="s">
        <v>887</v>
      </c>
      <c r="H77" s="169" t="s">
        <v>887</v>
      </c>
      <c r="I77" s="169" t="s">
        <v>887</v>
      </c>
      <c r="J77" s="169" t="s">
        <v>887</v>
      </c>
      <c r="K77" s="169" t="s">
        <v>887</v>
      </c>
      <c r="L77" s="169" t="s">
        <v>887</v>
      </c>
      <c r="M77" s="169" t="s">
        <v>887</v>
      </c>
      <c r="N77" s="169">
        <v>2413</v>
      </c>
    </row>
    <row r="78" spans="1:14" ht="18" customHeight="1">
      <c r="A78" s="79" t="s">
        <v>514</v>
      </c>
      <c r="B78" s="280"/>
      <c r="C78" s="169" t="s">
        <v>887</v>
      </c>
      <c r="D78" s="169" t="s">
        <v>887</v>
      </c>
      <c r="E78" s="169" t="s">
        <v>887</v>
      </c>
      <c r="F78" s="169" t="s">
        <v>887</v>
      </c>
      <c r="G78" s="169" t="s">
        <v>887</v>
      </c>
      <c r="H78" s="169" t="s">
        <v>887</v>
      </c>
      <c r="I78" s="169" t="s">
        <v>887</v>
      </c>
      <c r="J78" s="169" t="s">
        <v>887</v>
      </c>
      <c r="K78" s="169" t="s">
        <v>887</v>
      </c>
      <c r="L78" s="169" t="s">
        <v>887</v>
      </c>
      <c r="M78" s="169" t="s">
        <v>887</v>
      </c>
      <c r="N78" s="169" t="s">
        <v>887</v>
      </c>
    </row>
    <row r="79" spans="1:16" ht="30" customHeight="1">
      <c r="A79" s="79" t="s">
        <v>515</v>
      </c>
      <c r="B79" s="280"/>
      <c r="C79" s="169" t="s">
        <v>887</v>
      </c>
      <c r="D79" s="169" t="s">
        <v>887</v>
      </c>
      <c r="E79" s="169" t="s">
        <v>887</v>
      </c>
      <c r="F79" s="169" t="s">
        <v>887</v>
      </c>
      <c r="G79" s="169" t="s">
        <v>887</v>
      </c>
      <c r="H79" s="169">
        <v>5651</v>
      </c>
      <c r="I79" s="169" t="s">
        <v>887</v>
      </c>
      <c r="J79" s="169" t="s">
        <v>887</v>
      </c>
      <c r="K79" s="169" t="s">
        <v>887</v>
      </c>
      <c r="L79" s="169" t="s">
        <v>887</v>
      </c>
      <c r="M79" s="169" t="s">
        <v>887</v>
      </c>
      <c r="N79" s="169">
        <v>5651</v>
      </c>
      <c r="O79" s="228"/>
      <c r="P79" s="206"/>
    </row>
    <row r="80" spans="1:14" ht="18" customHeight="1">
      <c r="A80" s="79" t="s">
        <v>166</v>
      </c>
      <c r="B80" s="280"/>
      <c r="C80" s="169" t="s">
        <v>887</v>
      </c>
      <c r="D80" s="169" t="s">
        <v>887</v>
      </c>
      <c r="E80" s="169" t="s">
        <v>887</v>
      </c>
      <c r="F80" s="169" t="s">
        <v>887</v>
      </c>
      <c r="G80" s="169" t="s">
        <v>887</v>
      </c>
      <c r="H80" s="169" t="s">
        <v>887</v>
      </c>
      <c r="I80" s="169" t="s">
        <v>887</v>
      </c>
      <c r="J80" s="169" t="s">
        <v>887</v>
      </c>
      <c r="K80" s="169" t="s">
        <v>887</v>
      </c>
      <c r="L80" s="169" t="s">
        <v>887</v>
      </c>
      <c r="M80" s="169" t="s">
        <v>887</v>
      </c>
      <c r="N80" s="169" t="s">
        <v>887</v>
      </c>
    </row>
    <row r="81" spans="1:14" ht="18" customHeight="1">
      <c r="A81" s="79" t="s">
        <v>771</v>
      </c>
      <c r="B81" s="292" t="s">
        <v>788</v>
      </c>
      <c r="C81" s="169" t="s">
        <v>887</v>
      </c>
      <c r="D81" s="169">
        <v>185</v>
      </c>
      <c r="E81" s="169" t="s">
        <v>887</v>
      </c>
      <c r="F81" s="169" t="s">
        <v>887</v>
      </c>
      <c r="G81" s="169" t="s">
        <v>887</v>
      </c>
      <c r="H81" s="169" t="s">
        <v>887</v>
      </c>
      <c r="I81" s="169" t="s">
        <v>887</v>
      </c>
      <c r="J81" s="169" t="s">
        <v>887</v>
      </c>
      <c r="K81" s="169" t="s">
        <v>887</v>
      </c>
      <c r="L81" s="169" t="s">
        <v>887</v>
      </c>
      <c r="M81" s="169" t="s">
        <v>887</v>
      </c>
      <c r="N81" s="169">
        <v>185</v>
      </c>
    </row>
    <row r="82" spans="1:14" ht="16.5">
      <c r="A82" s="79"/>
      <c r="B82" s="280"/>
      <c r="C82" s="169"/>
      <c r="D82" s="169"/>
      <c r="E82" s="169"/>
      <c r="F82" s="169"/>
      <c r="G82" s="169"/>
      <c r="H82" s="169"/>
      <c r="I82" s="169"/>
      <c r="J82" s="169"/>
      <c r="K82" s="169"/>
      <c r="L82" s="169"/>
      <c r="M82" s="169"/>
      <c r="N82" s="169"/>
    </row>
    <row r="83" spans="1:16" ht="16.5">
      <c r="A83" s="299" t="s">
        <v>46</v>
      </c>
      <c r="B83" s="82" t="s">
        <v>47</v>
      </c>
      <c r="C83" s="269">
        <f>SUM(C14:C81)</f>
        <v>13333929</v>
      </c>
      <c r="D83" s="269">
        <f aca="true" t="shared" si="0" ref="D83:N83">SUM(D14:D81)</f>
        <v>20956711</v>
      </c>
      <c r="E83" s="269">
        <f t="shared" si="0"/>
        <v>0</v>
      </c>
      <c r="F83" s="269">
        <f t="shared" si="0"/>
        <v>115008</v>
      </c>
      <c r="G83" s="269">
        <f t="shared" si="0"/>
        <v>5991630</v>
      </c>
      <c r="H83" s="269">
        <f t="shared" si="0"/>
        <v>291199</v>
      </c>
      <c r="I83" s="269">
        <f t="shared" si="0"/>
        <v>0</v>
      </c>
      <c r="J83" s="269">
        <f t="shared" si="0"/>
        <v>5029</v>
      </c>
      <c r="K83" s="269">
        <f t="shared" si="0"/>
        <v>0</v>
      </c>
      <c r="L83" s="269">
        <f t="shared" si="0"/>
        <v>6438</v>
      </c>
      <c r="M83" s="269">
        <f t="shared" si="0"/>
        <v>19325559</v>
      </c>
      <c r="N83" s="269">
        <f t="shared" si="0"/>
        <v>21254348</v>
      </c>
      <c r="O83" s="228"/>
      <c r="P83" s="228"/>
    </row>
    <row r="84" spans="1:14" ht="15.75">
      <c r="A84" s="39"/>
      <c r="M84" s="178"/>
      <c r="N84" s="178"/>
    </row>
    <row r="85" spans="1:13" ht="15.75">
      <c r="A85" s="39"/>
      <c r="B85" s="178"/>
      <c r="C85" s="178"/>
      <c r="G85" s="178"/>
      <c r="M85" s="178"/>
    </row>
    <row r="86" spans="1:16" ht="15.75">
      <c r="A86" s="39"/>
      <c r="C86" s="178"/>
      <c r="E86" s="178"/>
      <c r="F86" s="178"/>
      <c r="N86" s="178"/>
      <c r="O86" s="178"/>
      <c r="P86" s="13"/>
    </row>
    <row r="87" spans="1:3" ht="15.75">
      <c r="A87" s="39"/>
      <c r="B87" s="178"/>
      <c r="C87" s="178"/>
    </row>
    <row r="88" ht="15.75">
      <c r="A88" s="39"/>
    </row>
    <row r="89" ht="15.75">
      <c r="A89" s="39"/>
    </row>
    <row r="90" ht="15.75">
      <c r="A90" s="39"/>
    </row>
    <row r="91" ht="15.75">
      <c r="A91" s="39"/>
    </row>
  </sheetData>
  <sheetProtection/>
  <mergeCells count="14">
    <mergeCell ref="K7:L7"/>
    <mergeCell ref="M7:N7"/>
    <mergeCell ref="C7:F7"/>
    <mergeCell ref="G7:J7"/>
    <mergeCell ref="A1:M1"/>
    <mergeCell ref="C8:D9"/>
    <mergeCell ref="G8:H9"/>
    <mergeCell ref="E9:F9"/>
    <mergeCell ref="I9:J9"/>
    <mergeCell ref="E8:F8"/>
    <mergeCell ref="I8:J8"/>
    <mergeCell ref="A2:N2"/>
    <mergeCell ref="A4:B4"/>
    <mergeCell ref="A5:B5"/>
  </mergeCells>
  <printOptions/>
  <pageMargins left="0.31496062992126" right="0.31496062992126" top="0.31496062992126" bottom="0.236220472440945" header="0.511811023622047" footer="0.511811023622047"/>
  <pageSetup fitToHeight="3" horizontalDpi="600" verticalDpi="600" orientation="landscape" paperSize="9" scale="59"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M30"/>
  <sheetViews>
    <sheetView view="pageBreakPreview" zoomScale="75" zoomScaleNormal="80" zoomScaleSheetLayoutView="75" workbookViewId="0" topLeftCell="A9">
      <selection activeCell="C10" sqref="C10:D10"/>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3" s="42" customFormat="1" ht="6" customHeight="1" thickBot="1">
      <c r="L1" s="72"/>
      <c r="M1" s="91"/>
    </row>
    <row r="2" spans="1:13" s="8" customFormat="1" ht="31.5" customHeight="1" thickBot="1">
      <c r="A2" s="308" t="s">
        <v>188</v>
      </c>
      <c r="B2" s="308"/>
      <c r="C2" s="308"/>
      <c r="D2" s="308"/>
      <c r="E2" s="308"/>
      <c r="F2" s="308"/>
      <c r="G2" s="308"/>
      <c r="H2" s="308"/>
      <c r="I2" s="308"/>
      <c r="J2" s="308"/>
      <c r="K2" s="308"/>
      <c r="L2" s="103" t="s">
        <v>580</v>
      </c>
      <c r="M2" s="12"/>
    </row>
    <row r="3" spans="1:13" s="8" customFormat="1" ht="25.5" customHeight="1">
      <c r="A3" s="319" t="str">
        <f>'Form HKLQ1-1'!A3:H3</f>
        <v>二零二一年一月至三月
January to March 2021</v>
      </c>
      <c r="B3" s="319"/>
      <c r="C3" s="319"/>
      <c r="D3" s="319"/>
      <c r="E3" s="319"/>
      <c r="F3" s="319"/>
      <c r="G3" s="319"/>
      <c r="H3" s="319"/>
      <c r="I3" s="319"/>
      <c r="J3" s="319"/>
      <c r="K3" s="319"/>
      <c r="L3" s="92"/>
      <c r="M3" s="12"/>
    </row>
    <row r="4" spans="1:13" ht="3" customHeight="1">
      <c r="A4" s="2"/>
      <c r="B4" s="2"/>
      <c r="C4" s="2"/>
      <c r="D4" s="3"/>
      <c r="E4" s="3"/>
      <c r="F4" s="3"/>
      <c r="G4" s="3"/>
      <c r="H4" s="3"/>
      <c r="I4" s="3"/>
      <c r="J4" s="3"/>
      <c r="K4" s="1"/>
      <c r="L4" s="1"/>
      <c r="M4" s="195"/>
    </row>
    <row r="5" spans="1:13" ht="3" customHeight="1">
      <c r="A5" s="1"/>
      <c r="B5" s="1"/>
      <c r="C5" s="5"/>
      <c r="D5" s="5"/>
      <c r="E5" s="5"/>
      <c r="F5" s="5"/>
      <c r="G5" s="5"/>
      <c r="H5" s="5"/>
      <c r="I5" s="5"/>
      <c r="J5" s="5"/>
      <c r="K5" s="1"/>
      <c r="L5" s="1"/>
      <c r="M5" s="195"/>
    </row>
    <row r="6" spans="1:13" s="40" customFormat="1" ht="3" customHeight="1">
      <c r="A6" s="314"/>
      <c r="B6" s="314"/>
      <c r="C6" s="69"/>
      <c r="D6" s="69"/>
      <c r="E6" s="69"/>
      <c r="F6" s="69"/>
      <c r="G6" s="69"/>
      <c r="H6" s="69"/>
      <c r="I6" s="69"/>
      <c r="J6" s="69"/>
      <c r="K6" s="71"/>
      <c r="L6" s="71"/>
      <c r="M6" s="208"/>
    </row>
    <row r="7" spans="1:13" s="40" customFormat="1" ht="27.75" customHeight="1">
      <c r="A7" s="314" t="s">
        <v>553</v>
      </c>
      <c r="B7" s="314"/>
      <c r="C7" s="314"/>
      <c r="D7" s="314"/>
      <c r="E7" s="314"/>
      <c r="F7" s="314"/>
      <c r="G7" s="314"/>
      <c r="H7" s="314"/>
      <c r="I7" s="314"/>
      <c r="J7" s="314"/>
      <c r="K7" s="71"/>
      <c r="L7" s="71"/>
      <c r="M7" s="208"/>
    </row>
    <row r="8" spans="1:13" ht="6" customHeight="1">
      <c r="A8" s="7"/>
      <c r="B8" s="1"/>
      <c r="C8" s="5"/>
      <c r="D8" s="5"/>
      <c r="E8" s="5"/>
      <c r="F8" s="5"/>
      <c r="G8" s="5"/>
      <c r="H8" s="5"/>
      <c r="I8" s="5"/>
      <c r="J8" s="5"/>
      <c r="K8" s="1"/>
      <c r="L8" s="1"/>
      <c r="M8" s="195"/>
    </row>
    <row r="9" spans="1:13" s="42" customFormat="1" ht="21" customHeight="1">
      <c r="A9" s="41"/>
      <c r="B9" s="41"/>
      <c r="C9" s="309" t="s">
        <v>581</v>
      </c>
      <c r="D9" s="310"/>
      <c r="E9" s="310"/>
      <c r="F9" s="310"/>
      <c r="G9" s="310"/>
      <c r="H9" s="310"/>
      <c r="I9" s="310"/>
      <c r="J9" s="310"/>
      <c r="K9" s="310"/>
      <c r="L9" s="311"/>
      <c r="M9" s="91"/>
    </row>
    <row r="10" spans="1:13" s="42" customFormat="1" ht="21" customHeight="1">
      <c r="A10" s="43"/>
      <c r="B10" s="44"/>
      <c r="C10" s="315" t="s">
        <v>87</v>
      </c>
      <c r="D10" s="316"/>
      <c r="E10" s="317" t="s">
        <v>88</v>
      </c>
      <c r="F10" s="318"/>
      <c r="G10" s="315" t="s">
        <v>89</v>
      </c>
      <c r="H10" s="316"/>
      <c r="I10" s="315" t="s">
        <v>90</v>
      </c>
      <c r="J10" s="316"/>
      <c r="K10" s="312" t="s">
        <v>582</v>
      </c>
      <c r="L10" s="316"/>
      <c r="M10" s="91"/>
    </row>
    <row r="11" spans="1:13" s="42" customFormat="1" ht="54" customHeight="1">
      <c r="A11" s="46" t="s">
        <v>554</v>
      </c>
      <c r="B11" s="47" t="s">
        <v>555</v>
      </c>
      <c r="C11" s="47" t="s">
        <v>556</v>
      </c>
      <c r="D11" s="47" t="s">
        <v>557</v>
      </c>
      <c r="E11" s="47" t="s">
        <v>556</v>
      </c>
      <c r="F11" s="47" t="s">
        <v>557</v>
      </c>
      <c r="G11" s="47" t="s">
        <v>556</v>
      </c>
      <c r="H11" s="47" t="s">
        <v>557</v>
      </c>
      <c r="I11" s="47" t="s">
        <v>556</v>
      </c>
      <c r="J11" s="47" t="s">
        <v>557</v>
      </c>
      <c r="K11" s="47" t="s">
        <v>556</v>
      </c>
      <c r="L11" s="47" t="s">
        <v>557</v>
      </c>
      <c r="M11" s="91"/>
    </row>
    <row r="12" spans="1:13" s="42" customFormat="1" ht="21" customHeight="1">
      <c r="A12" s="50" t="s">
        <v>558</v>
      </c>
      <c r="B12" s="51" t="s">
        <v>559</v>
      </c>
      <c r="C12" s="54" t="s">
        <v>560</v>
      </c>
      <c r="D12" s="54" t="s">
        <v>560</v>
      </c>
      <c r="E12" s="54" t="s">
        <v>560</v>
      </c>
      <c r="F12" s="54" t="s">
        <v>560</v>
      </c>
      <c r="G12" s="54" t="s">
        <v>560</v>
      </c>
      <c r="H12" s="54" t="s">
        <v>560</v>
      </c>
      <c r="I12" s="54" t="s">
        <v>560</v>
      </c>
      <c r="J12" s="54" t="s">
        <v>560</v>
      </c>
      <c r="K12" s="54" t="s">
        <v>560</v>
      </c>
      <c r="L12" s="54" t="s">
        <v>560</v>
      </c>
      <c r="M12" s="91"/>
    </row>
    <row r="13" spans="1:13" s="42" customFormat="1" ht="21" customHeight="1">
      <c r="A13" s="55"/>
      <c r="B13" s="56" t="s">
        <v>561</v>
      </c>
      <c r="C13" s="172">
        <v>770795</v>
      </c>
      <c r="D13" s="172">
        <v>7848040</v>
      </c>
      <c r="E13" s="172">
        <v>34102</v>
      </c>
      <c r="F13" s="172">
        <v>1607604</v>
      </c>
      <c r="G13" s="172">
        <v>11444788</v>
      </c>
      <c r="H13" s="172">
        <v>8241026</v>
      </c>
      <c r="I13" s="172">
        <v>0</v>
      </c>
      <c r="J13" s="172">
        <v>4487</v>
      </c>
      <c r="K13" s="172">
        <v>12249685</v>
      </c>
      <c r="L13" s="224">
        <v>17701157</v>
      </c>
      <c r="M13" s="207"/>
    </row>
    <row r="14" spans="1:13" s="42" customFormat="1" ht="43.5" customHeight="1">
      <c r="A14" s="55"/>
      <c r="B14" s="58" t="s">
        <v>562</v>
      </c>
      <c r="C14" s="172">
        <v>0</v>
      </c>
      <c r="D14" s="172">
        <v>20097</v>
      </c>
      <c r="E14" s="172">
        <v>0</v>
      </c>
      <c r="F14" s="172">
        <v>0</v>
      </c>
      <c r="G14" s="172">
        <v>0</v>
      </c>
      <c r="H14" s="172">
        <v>94911</v>
      </c>
      <c r="I14" s="172">
        <v>0</v>
      </c>
      <c r="J14" s="172">
        <v>0</v>
      </c>
      <c r="K14" s="172">
        <v>0</v>
      </c>
      <c r="L14" s="172">
        <v>115008</v>
      </c>
      <c r="M14" s="207"/>
    </row>
    <row r="15" spans="1:13" s="42" customFormat="1" ht="21" customHeight="1">
      <c r="A15" s="55"/>
      <c r="B15" s="58" t="s">
        <v>563</v>
      </c>
      <c r="C15" s="172">
        <v>0</v>
      </c>
      <c r="D15" s="172">
        <v>9268</v>
      </c>
      <c r="E15" s="172">
        <v>0</v>
      </c>
      <c r="F15" s="172">
        <v>0</v>
      </c>
      <c r="G15" s="172">
        <v>0</v>
      </c>
      <c r="H15" s="172">
        <v>16243</v>
      </c>
      <c r="I15" s="172">
        <v>0</v>
      </c>
      <c r="J15" s="172">
        <v>0</v>
      </c>
      <c r="K15" s="172">
        <v>0</v>
      </c>
      <c r="L15" s="224">
        <v>25511</v>
      </c>
      <c r="M15" s="207"/>
    </row>
    <row r="16" spans="1:13" s="42" customFormat="1" ht="21" customHeight="1">
      <c r="A16" s="55"/>
      <c r="B16" s="58" t="s">
        <v>564</v>
      </c>
      <c r="C16" s="172">
        <v>468</v>
      </c>
      <c r="D16" s="172">
        <v>23026</v>
      </c>
      <c r="E16" s="172">
        <v>0</v>
      </c>
      <c r="F16" s="172">
        <v>5</v>
      </c>
      <c r="G16" s="172">
        <v>2674</v>
      </c>
      <c r="H16" s="172">
        <v>15565</v>
      </c>
      <c r="I16" s="172">
        <v>0</v>
      </c>
      <c r="J16" s="172">
        <v>1</v>
      </c>
      <c r="K16" s="172">
        <v>3142</v>
      </c>
      <c r="L16" s="224">
        <v>38597</v>
      </c>
      <c r="M16" s="207"/>
    </row>
    <row r="17" spans="1:13" s="42" customFormat="1" ht="21" customHeight="1">
      <c r="A17" s="55"/>
      <c r="B17" s="61" t="s">
        <v>565</v>
      </c>
      <c r="C17" s="172">
        <v>950578</v>
      </c>
      <c r="D17" s="172">
        <v>1353670</v>
      </c>
      <c r="E17" s="172">
        <v>79870</v>
      </c>
      <c r="F17" s="172">
        <v>76855</v>
      </c>
      <c r="G17" s="172">
        <v>50654</v>
      </c>
      <c r="H17" s="172">
        <v>1645913</v>
      </c>
      <c r="I17" s="172">
        <v>0</v>
      </c>
      <c r="J17" s="172">
        <v>0</v>
      </c>
      <c r="K17" s="172">
        <v>1081102</v>
      </c>
      <c r="L17" s="172">
        <v>3076438</v>
      </c>
      <c r="M17" s="207"/>
    </row>
    <row r="18" spans="1:13" s="42" customFormat="1" ht="21" customHeight="1">
      <c r="A18" s="62"/>
      <c r="B18" s="63" t="s">
        <v>566</v>
      </c>
      <c r="C18" s="172">
        <v>1721841</v>
      </c>
      <c r="D18" s="172">
        <v>9254101</v>
      </c>
      <c r="E18" s="172">
        <v>113972</v>
      </c>
      <c r="F18" s="172">
        <v>1684464</v>
      </c>
      <c r="G18" s="172">
        <v>11498116</v>
      </c>
      <c r="H18" s="172">
        <v>10013658</v>
      </c>
      <c r="I18" s="172">
        <v>0</v>
      </c>
      <c r="J18" s="172">
        <v>4488</v>
      </c>
      <c r="K18" s="172">
        <v>13333929</v>
      </c>
      <c r="L18" s="172">
        <v>20956711</v>
      </c>
      <c r="M18" s="207"/>
    </row>
    <row r="19" spans="1:13" s="42" customFormat="1" ht="21" customHeight="1">
      <c r="A19" s="65" t="s">
        <v>567</v>
      </c>
      <c r="B19" s="66" t="s">
        <v>568</v>
      </c>
      <c r="C19" s="172">
        <v>0</v>
      </c>
      <c r="D19" s="172">
        <v>0</v>
      </c>
      <c r="E19" s="172">
        <v>0</v>
      </c>
      <c r="F19" s="172">
        <v>0</v>
      </c>
      <c r="G19" s="172">
        <v>0</v>
      </c>
      <c r="H19" s="172">
        <v>39</v>
      </c>
      <c r="I19" s="172">
        <v>0</v>
      </c>
      <c r="J19" s="172">
        <v>0</v>
      </c>
      <c r="K19" s="172">
        <v>0</v>
      </c>
      <c r="L19" s="172">
        <v>39</v>
      </c>
      <c r="M19" s="207"/>
    </row>
    <row r="20" spans="1:13" s="42" customFormat="1" ht="43.5" customHeight="1">
      <c r="A20" s="67" t="s">
        <v>569</v>
      </c>
      <c r="B20" s="66" t="s">
        <v>570</v>
      </c>
      <c r="C20" s="172">
        <v>480205</v>
      </c>
      <c r="D20" s="172">
        <v>134078</v>
      </c>
      <c r="E20" s="172">
        <v>0</v>
      </c>
      <c r="F20" s="172">
        <v>0</v>
      </c>
      <c r="G20" s="172">
        <v>5361049</v>
      </c>
      <c r="H20" s="172">
        <v>149791</v>
      </c>
      <c r="I20" s="172">
        <v>150376</v>
      </c>
      <c r="J20" s="172">
        <v>133</v>
      </c>
      <c r="K20" s="172">
        <v>5991630</v>
      </c>
      <c r="L20" s="172">
        <v>284002</v>
      </c>
      <c r="M20" s="207"/>
    </row>
    <row r="21" spans="1:13" s="42" customFormat="1" ht="43.5" customHeight="1">
      <c r="A21" s="55"/>
      <c r="B21" s="58" t="s">
        <v>571</v>
      </c>
      <c r="C21" s="172">
        <v>0</v>
      </c>
      <c r="D21" s="172">
        <v>105</v>
      </c>
      <c r="E21" s="172">
        <v>0</v>
      </c>
      <c r="F21" s="172">
        <v>0</v>
      </c>
      <c r="G21" s="172">
        <v>0</v>
      </c>
      <c r="H21" s="172">
        <v>4924</v>
      </c>
      <c r="I21" s="172">
        <v>0</v>
      </c>
      <c r="J21" s="172">
        <v>0</v>
      </c>
      <c r="K21" s="172">
        <v>0</v>
      </c>
      <c r="L21" s="172">
        <v>5029</v>
      </c>
      <c r="M21" s="207"/>
    </row>
    <row r="22" spans="1:13" s="42" customFormat="1" ht="21" customHeight="1">
      <c r="A22" s="55"/>
      <c r="B22" s="58" t="s">
        <v>563</v>
      </c>
      <c r="C22" s="172">
        <v>0</v>
      </c>
      <c r="D22" s="172">
        <v>314</v>
      </c>
      <c r="E22" s="172">
        <v>0</v>
      </c>
      <c r="F22" s="172">
        <v>0</v>
      </c>
      <c r="G22" s="172">
        <v>0</v>
      </c>
      <c r="H22" s="172">
        <v>247</v>
      </c>
      <c r="I22" s="172">
        <v>0</v>
      </c>
      <c r="J22" s="172">
        <v>0</v>
      </c>
      <c r="K22" s="172">
        <v>0</v>
      </c>
      <c r="L22" s="172">
        <v>561</v>
      </c>
      <c r="M22" s="207"/>
    </row>
    <row r="23" spans="1:13" s="42" customFormat="1" ht="21" customHeight="1">
      <c r="A23" s="55"/>
      <c r="B23" s="58" t="s">
        <v>564</v>
      </c>
      <c r="C23" s="172">
        <v>0</v>
      </c>
      <c r="D23" s="172">
        <v>1399</v>
      </c>
      <c r="E23" s="172">
        <v>0</v>
      </c>
      <c r="F23" s="172">
        <v>0</v>
      </c>
      <c r="G23" s="172">
        <v>0</v>
      </c>
      <c r="H23" s="172">
        <v>208</v>
      </c>
      <c r="I23" s="172">
        <v>0</v>
      </c>
      <c r="J23" s="172">
        <v>0</v>
      </c>
      <c r="K23" s="172">
        <v>0</v>
      </c>
      <c r="L23" s="172">
        <v>1607</v>
      </c>
      <c r="M23" s="207"/>
    </row>
    <row r="24" spans="1:13" s="42" customFormat="1" ht="21" customHeight="1">
      <c r="A24" s="62"/>
      <c r="B24" s="63" t="s">
        <v>572</v>
      </c>
      <c r="C24" s="172">
        <v>480205</v>
      </c>
      <c r="D24" s="172">
        <v>135896</v>
      </c>
      <c r="E24" s="172">
        <v>0</v>
      </c>
      <c r="F24" s="172">
        <v>0</v>
      </c>
      <c r="G24" s="172">
        <v>5361049</v>
      </c>
      <c r="H24" s="172">
        <v>155170</v>
      </c>
      <c r="I24" s="172">
        <v>150376</v>
      </c>
      <c r="J24" s="172">
        <v>133</v>
      </c>
      <c r="K24" s="172">
        <v>5991630</v>
      </c>
      <c r="L24" s="172">
        <v>291199</v>
      </c>
      <c r="M24" s="207"/>
    </row>
    <row r="25" spans="1:13" s="42" customFormat="1" ht="21" customHeight="1">
      <c r="A25" s="65" t="s">
        <v>573</v>
      </c>
      <c r="B25" s="66" t="s">
        <v>574</v>
      </c>
      <c r="C25" s="172">
        <v>0</v>
      </c>
      <c r="D25" s="172">
        <v>6302</v>
      </c>
      <c r="E25" s="172">
        <v>0</v>
      </c>
      <c r="F25" s="172">
        <v>0</v>
      </c>
      <c r="G25" s="172">
        <v>0</v>
      </c>
      <c r="H25" s="172">
        <v>97</v>
      </c>
      <c r="I25" s="172">
        <v>0</v>
      </c>
      <c r="J25" s="172">
        <v>0</v>
      </c>
      <c r="K25" s="172">
        <v>0</v>
      </c>
      <c r="L25" s="172">
        <v>6399</v>
      </c>
      <c r="M25" s="207"/>
    </row>
    <row r="26" spans="1:13" s="42" customFormat="1" ht="21" customHeight="1">
      <c r="A26" s="65" t="s">
        <v>575</v>
      </c>
      <c r="B26" s="66" t="s">
        <v>576</v>
      </c>
      <c r="C26" s="172">
        <v>0</v>
      </c>
      <c r="D26" s="172">
        <v>0</v>
      </c>
      <c r="E26" s="172">
        <v>0</v>
      </c>
      <c r="F26" s="172">
        <v>0</v>
      </c>
      <c r="G26" s="172">
        <v>0</v>
      </c>
      <c r="H26" s="172">
        <v>0</v>
      </c>
      <c r="I26" s="172">
        <v>0</v>
      </c>
      <c r="J26" s="172">
        <v>0</v>
      </c>
      <c r="K26" s="172">
        <v>0</v>
      </c>
      <c r="L26" s="172">
        <v>0</v>
      </c>
      <c r="M26" s="207"/>
    </row>
    <row r="27" spans="1:13" s="42" customFormat="1" ht="21" customHeight="1">
      <c r="A27" s="65" t="s">
        <v>577</v>
      </c>
      <c r="B27" s="66" t="s">
        <v>578</v>
      </c>
      <c r="C27" s="172">
        <v>0</v>
      </c>
      <c r="D27" s="172">
        <v>0</v>
      </c>
      <c r="E27" s="172">
        <v>0</v>
      </c>
      <c r="F27" s="172">
        <v>0</v>
      </c>
      <c r="G27" s="172">
        <v>0</v>
      </c>
      <c r="H27" s="172">
        <v>0</v>
      </c>
      <c r="I27" s="172">
        <v>0</v>
      </c>
      <c r="J27" s="172">
        <v>0</v>
      </c>
      <c r="K27" s="172">
        <v>0</v>
      </c>
      <c r="L27" s="172">
        <v>0</v>
      </c>
      <c r="M27" s="207"/>
    </row>
    <row r="28" spans="1:13" s="42" customFormat="1" ht="21" customHeight="1">
      <c r="A28" s="68"/>
      <c r="B28" s="63" t="s">
        <v>579</v>
      </c>
      <c r="C28" s="64">
        <f>C18+C19+C24+C25+C26+C27</f>
        <v>2202046</v>
      </c>
      <c r="D28" s="64">
        <f>D18+D19+D24+D25+D26+D27</f>
        <v>9396299</v>
      </c>
      <c r="E28" s="64">
        <f>E18+E19+E24+E25+E26+E27</f>
        <v>113972</v>
      </c>
      <c r="F28" s="64">
        <f aca="true" t="shared" si="0" ref="F28:L28">F18+F19+F24+F25+F26+F27</f>
        <v>1684464</v>
      </c>
      <c r="G28" s="64">
        <f>G18+G19+G24+G25+G26+G27</f>
        <v>16859165</v>
      </c>
      <c r="H28" s="64">
        <f>H18+H19+H24+H25+H26+H27</f>
        <v>10168964</v>
      </c>
      <c r="I28" s="64">
        <f t="shared" si="0"/>
        <v>150376</v>
      </c>
      <c r="J28" s="64">
        <f t="shared" si="0"/>
        <v>4621</v>
      </c>
      <c r="K28" s="64">
        <f>K18+K19+K24+K25+K26+K27</f>
        <v>19325559</v>
      </c>
      <c r="L28" s="64">
        <f t="shared" si="0"/>
        <v>21254348</v>
      </c>
      <c r="M28" s="204"/>
    </row>
    <row r="29" spans="3:11" ht="15.75">
      <c r="C29" s="214"/>
      <c r="K29" s="261"/>
    </row>
    <row r="30" spans="1:12" ht="15.75">
      <c r="A30" s="9"/>
      <c r="C30" s="225"/>
      <c r="L30" s="10"/>
    </row>
  </sheetData>
  <sheetProtection/>
  <mergeCells count="10">
    <mergeCell ref="A7:J7"/>
    <mergeCell ref="I10:J10"/>
    <mergeCell ref="K10:L10"/>
    <mergeCell ref="E10:F10"/>
    <mergeCell ref="G10:H10"/>
    <mergeCell ref="A2:K2"/>
    <mergeCell ref="A3:K3"/>
    <mergeCell ref="C9:L9"/>
    <mergeCell ref="C10:D10"/>
    <mergeCell ref="A6:B6"/>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M85"/>
  <sheetViews>
    <sheetView view="pageBreakPreview" zoomScale="90" zoomScaleNormal="70" zoomScaleSheetLayoutView="90" zoomScalePageLayoutView="0" workbookViewId="0" topLeftCell="A9">
      <selection activeCell="H40" sqref="H40"/>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25390625" style="39" bestFit="1" customWidth="1"/>
    <col min="14" max="16384" width="9.00390625" style="39" customWidth="1"/>
  </cols>
  <sheetData>
    <row r="1" spans="1:12" s="283" customFormat="1" ht="45.75" customHeight="1" thickBot="1">
      <c r="A1" s="355" t="s">
        <v>839</v>
      </c>
      <c r="B1" s="355"/>
      <c r="C1" s="355"/>
      <c r="D1" s="355"/>
      <c r="E1" s="355"/>
      <c r="F1" s="355"/>
      <c r="G1" s="355"/>
      <c r="H1" s="355"/>
      <c r="I1" s="355"/>
      <c r="J1" s="355"/>
      <c r="K1" s="355"/>
      <c r="L1" s="298" t="s">
        <v>820</v>
      </c>
    </row>
    <row r="2" spans="1:12" s="283" customFormat="1" ht="45.75" customHeight="1">
      <c r="A2" s="362" t="str">
        <f>'Form HKLQ1-1'!A3:H3</f>
        <v>二零二一年一月至三月
January to March 2021</v>
      </c>
      <c r="B2" s="362"/>
      <c r="C2" s="371"/>
      <c r="D2" s="371"/>
      <c r="E2" s="371"/>
      <c r="F2" s="371"/>
      <c r="G2" s="371"/>
      <c r="H2" s="371"/>
      <c r="I2" s="371"/>
      <c r="J2" s="371"/>
      <c r="K2" s="371"/>
      <c r="L2" s="371"/>
    </row>
    <row r="3" spans="1:3" ht="7.5" customHeight="1">
      <c r="A3" s="20"/>
      <c r="B3" s="20"/>
      <c r="C3" s="21"/>
    </row>
    <row r="4" spans="1:12" s="284" customFormat="1" ht="37.5" customHeight="1">
      <c r="A4" s="363" t="s">
        <v>0</v>
      </c>
      <c r="B4" s="363"/>
      <c r="C4" s="21"/>
      <c r="D4" s="21"/>
      <c r="E4" s="21"/>
      <c r="F4" s="21"/>
      <c r="G4" s="21"/>
      <c r="H4" s="21"/>
      <c r="I4" s="21"/>
      <c r="J4" s="21"/>
      <c r="K4" s="21"/>
      <c r="L4" s="21"/>
    </row>
    <row r="5" spans="1:12" s="284" customFormat="1" ht="37.5" customHeight="1">
      <c r="A5" s="363" t="s">
        <v>1</v>
      </c>
      <c r="B5" s="363"/>
      <c r="C5" s="21"/>
      <c r="D5" s="21"/>
      <c r="E5" s="21"/>
      <c r="F5" s="21"/>
      <c r="G5" s="21"/>
      <c r="H5" s="21"/>
      <c r="I5" s="21"/>
      <c r="J5" s="21"/>
      <c r="K5" s="21"/>
      <c r="L5" s="21"/>
    </row>
    <row r="6" spans="1:2" ht="12.75" customHeight="1">
      <c r="A6" s="14"/>
      <c r="B6" s="14"/>
    </row>
    <row r="7" spans="1:12" s="24" customFormat="1" ht="39.75" customHeight="1">
      <c r="A7" s="73"/>
      <c r="B7" s="75"/>
      <c r="C7" s="372" t="s">
        <v>598</v>
      </c>
      <c r="D7" s="368"/>
      <c r="E7" s="368"/>
      <c r="F7" s="368"/>
      <c r="G7" s="368"/>
      <c r="H7" s="368"/>
      <c r="I7" s="368"/>
      <c r="J7" s="368"/>
      <c r="K7" s="368"/>
      <c r="L7" s="365"/>
    </row>
    <row r="8" spans="1:12" s="24" customFormat="1" ht="33.75" customHeight="1">
      <c r="A8" s="74"/>
      <c r="B8" s="76"/>
      <c r="C8" s="373" t="s">
        <v>17</v>
      </c>
      <c r="D8" s="374"/>
      <c r="E8" s="373" t="s">
        <v>18</v>
      </c>
      <c r="F8" s="374"/>
      <c r="G8" s="373" t="s">
        <v>19</v>
      </c>
      <c r="H8" s="374"/>
      <c r="I8" s="373" t="s">
        <v>20</v>
      </c>
      <c r="J8" s="374"/>
      <c r="K8" s="373" t="s">
        <v>38</v>
      </c>
      <c r="L8" s="374"/>
    </row>
    <row r="9" spans="1:12" s="24" customFormat="1" ht="33.75" customHeight="1">
      <c r="A9" s="74"/>
      <c r="B9" s="76"/>
      <c r="C9" s="377"/>
      <c r="D9" s="378"/>
      <c r="E9" s="375"/>
      <c r="F9" s="376"/>
      <c r="G9" s="377"/>
      <c r="H9" s="378"/>
      <c r="I9" s="375"/>
      <c r="J9" s="376"/>
      <c r="K9" s="375"/>
      <c r="L9" s="376"/>
    </row>
    <row r="10" spans="1:12" s="24" customFormat="1" ht="33.75" customHeight="1">
      <c r="A10" s="74"/>
      <c r="B10" s="22"/>
      <c r="C10" s="83" t="s">
        <v>590</v>
      </c>
      <c r="D10" s="85" t="s">
        <v>199</v>
      </c>
      <c r="E10" s="83" t="s">
        <v>590</v>
      </c>
      <c r="F10" s="85" t="s">
        <v>199</v>
      </c>
      <c r="G10" s="83" t="s">
        <v>590</v>
      </c>
      <c r="H10" s="85" t="s">
        <v>199</v>
      </c>
      <c r="I10" s="83" t="s">
        <v>590</v>
      </c>
      <c r="J10" s="85" t="s">
        <v>199</v>
      </c>
      <c r="K10" s="87" t="s">
        <v>590</v>
      </c>
      <c r="L10" s="86" t="s">
        <v>199</v>
      </c>
    </row>
    <row r="11" spans="1:12" s="24" customFormat="1" ht="16.5" customHeight="1">
      <c r="A11" s="74"/>
      <c r="B11" s="22"/>
      <c r="C11" s="17" t="s">
        <v>591</v>
      </c>
      <c r="D11" s="17" t="s">
        <v>592</v>
      </c>
      <c r="E11" s="17" t="s">
        <v>591</v>
      </c>
      <c r="F11" s="17" t="s">
        <v>592</v>
      </c>
      <c r="G11" s="17" t="s">
        <v>591</v>
      </c>
      <c r="H11" s="17" t="s">
        <v>592</v>
      </c>
      <c r="I11" s="17" t="s">
        <v>591</v>
      </c>
      <c r="J11" s="17" t="s">
        <v>592</v>
      </c>
      <c r="K11" s="17" t="s">
        <v>591</v>
      </c>
      <c r="L11" s="18" t="s">
        <v>592</v>
      </c>
    </row>
    <row r="12" spans="1:13" s="24" customFormat="1" ht="16.5" customHeight="1">
      <c r="A12" s="74"/>
      <c r="B12" s="22"/>
      <c r="C12" s="17" t="s">
        <v>593</v>
      </c>
      <c r="D12" s="17" t="s">
        <v>593</v>
      </c>
      <c r="E12" s="17" t="s">
        <v>106</v>
      </c>
      <c r="F12" s="17" t="s">
        <v>593</v>
      </c>
      <c r="G12" s="17" t="s">
        <v>593</v>
      </c>
      <c r="H12" s="17" t="s">
        <v>593</v>
      </c>
      <c r="I12" s="17" t="s">
        <v>106</v>
      </c>
      <c r="J12" s="17" t="s">
        <v>593</v>
      </c>
      <c r="K12" s="17" t="s">
        <v>106</v>
      </c>
      <c r="L12" s="18" t="s">
        <v>593</v>
      </c>
      <c r="M12" s="194"/>
    </row>
    <row r="13" spans="1:13" s="24" customFormat="1" ht="33.75" customHeight="1">
      <c r="A13" s="78" t="s">
        <v>594</v>
      </c>
      <c r="B13" s="81" t="s">
        <v>190</v>
      </c>
      <c r="C13" s="84" t="s">
        <v>595</v>
      </c>
      <c r="D13" s="84" t="s">
        <v>595</v>
      </c>
      <c r="E13" s="84" t="s">
        <v>595</v>
      </c>
      <c r="F13" s="84" t="s">
        <v>595</v>
      </c>
      <c r="G13" s="84" t="s">
        <v>595</v>
      </c>
      <c r="H13" s="84" t="s">
        <v>595</v>
      </c>
      <c r="I13" s="84" t="s">
        <v>595</v>
      </c>
      <c r="J13" s="84" t="s">
        <v>595</v>
      </c>
      <c r="K13" s="84" t="s">
        <v>595</v>
      </c>
      <c r="L13" s="84" t="s">
        <v>595</v>
      </c>
      <c r="M13"/>
    </row>
    <row r="14" spans="1:12" ht="30" customHeight="1">
      <c r="A14" s="185" t="s">
        <v>108</v>
      </c>
      <c r="B14" s="279" t="s">
        <v>548</v>
      </c>
      <c r="C14" s="216" t="s">
        <v>887</v>
      </c>
      <c r="D14" s="192" t="s">
        <v>887</v>
      </c>
      <c r="E14" s="192" t="s">
        <v>887</v>
      </c>
      <c r="F14" s="192" t="s">
        <v>887</v>
      </c>
      <c r="G14" s="192" t="s">
        <v>887</v>
      </c>
      <c r="H14" s="192" t="s">
        <v>887</v>
      </c>
      <c r="I14" s="192" t="s">
        <v>887</v>
      </c>
      <c r="J14" s="192" t="s">
        <v>887</v>
      </c>
      <c r="K14" s="192" t="s">
        <v>887</v>
      </c>
      <c r="L14" s="192" t="s">
        <v>887</v>
      </c>
    </row>
    <row r="15" spans="1:12" ht="18" customHeight="1">
      <c r="A15" s="79" t="s">
        <v>2</v>
      </c>
      <c r="B15" s="280" t="s">
        <v>3</v>
      </c>
      <c r="C15" s="169">
        <v>59155</v>
      </c>
      <c r="D15" s="169">
        <v>82913</v>
      </c>
      <c r="E15" s="169" t="s">
        <v>887</v>
      </c>
      <c r="F15" s="169" t="s">
        <v>887</v>
      </c>
      <c r="G15" s="169">
        <v>4277681</v>
      </c>
      <c r="H15" s="169">
        <v>1088451</v>
      </c>
      <c r="I15" s="169" t="s">
        <v>887</v>
      </c>
      <c r="J15" s="169" t="s">
        <v>887</v>
      </c>
      <c r="K15" s="169">
        <v>4336836</v>
      </c>
      <c r="L15" s="169">
        <v>1171364</v>
      </c>
    </row>
    <row r="16" spans="1:12" ht="18" customHeight="1">
      <c r="A16" s="79" t="s">
        <v>107</v>
      </c>
      <c r="B16" s="280"/>
      <c r="C16" s="169" t="s">
        <v>887</v>
      </c>
      <c r="D16" s="169" t="s">
        <v>887</v>
      </c>
      <c r="E16" s="169" t="s">
        <v>887</v>
      </c>
      <c r="F16" s="169" t="s">
        <v>887</v>
      </c>
      <c r="G16" s="169" t="s">
        <v>887</v>
      </c>
      <c r="H16" s="169" t="s">
        <v>887</v>
      </c>
      <c r="I16" s="169" t="s">
        <v>887</v>
      </c>
      <c r="J16" s="169" t="s">
        <v>887</v>
      </c>
      <c r="K16" s="169" t="s">
        <v>887</v>
      </c>
      <c r="L16" s="169" t="s">
        <v>887</v>
      </c>
    </row>
    <row r="17" spans="1:12" ht="18" customHeight="1">
      <c r="A17" s="79" t="s">
        <v>109</v>
      </c>
      <c r="B17" s="280" t="s">
        <v>140</v>
      </c>
      <c r="C17" s="169" t="s">
        <v>887</v>
      </c>
      <c r="D17" s="169" t="s">
        <v>887</v>
      </c>
      <c r="E17" s="169" t="s">
        <v>887</v>
      </c>
      <c r="F17" s="169" t="s">
        <v>887</v>
      </c>
      <c r="G17" s="169" t="s">
        <v>887</v>
      </c>
      <c r="H17" s="169" t="s">
        <v>887</v>
      </c>
      <c r="I17" s="169" t="s">
        <v>887</v>
      </c>
      <c r="J17" s="169" t="s">
        <v>887</v>
      </c>
      <c r="K17" s="169" t="s">
        <v>887</v>
      </c>
      <c r="L17" s="169" t="s">
        <v>887</v>
      </c>
    </row>
    <row r="18" spans="1:12" ht="18" customHeight="1">
      <c r="A18" s="79" t="s">
        <v>664</v>
      </c>
      <c r="B18" s="280" t="s">
        <v>665</v>
      </c>
      <c r="C18" s="169" t="s">
        <v>887</v>
      </c>
      <c r="D18" s="169" t="s">
        <v>887</v>
      </c>
      <c r="E18" s="169" t="s">
        <v>887</v>
      </c>
      <c r="F18" s="169" t="s">
        <v>887</v>
      </c>
      <c r="G18" s="169">
        <v>1</v>
      </c>
      <c r="H18" s="169" t="s">
        <v>887</v>
      </c>
      <c r="I18" s="169" t="s">
        <v>887</v>
      </c>
      <c r="J18" s="169" t="s">
        <v>887</v>
      </c>
      <c r="K18" s="169">
        <v>1</v>
      </c>
      <c r="L18" s="169" t="s">
        <v>887</v>
      </c>
    </row>
    <row r="19" spans="1:12" ht="30" customHeight="1">
      <c r="A19" s="79" t="s">
        <v>110</v>
      </c>
      <c r="B19" s="280" t="s">
        <v>638</v>
      </c>
      <c r="C19" s="169">
        <v>401475</v>
      </c>
      <c r="D19" s="169">
        <v>112114</v>
      </c>
      <c r="E19" s="169" t="s">
        <v>887</v>
      </c>
      <c r="F19" s="169" t="s">
        <v>887</v>
      </c>
      <c r="G19" s="169">
        <v>264448</v>
      </c>
      <c r="H19" s="169">
        <v>398084</v>
      </c>
      <c r="I19" s="169">
        <v>242</v>
      </c>
      <c r="J19" s="169">
        <v>189</v>
      </c>
      <c r="K19" s="169">
        <v>666165</v>
      </c>
      <c r="L19" s="169">
        <v>510387</v>
      </c>
    </row>
    <row r="20" spans="1:12" ht="18" customHeight="1">
      <c r="A20" s="79" t="s">
        <v>111</v>
      </c>
      <c r="B20" s="280" t="s">
        <v>639</v>
      </c>
      <c r="C20" s="169" t="s">
        <v>887</v>
      </c>
      <c r="D20" s="169">
        <v>752</v>
      </c>
      <c r="E20" s="169" t="s">
        <v>887</v>
      </c>
      <c r="F20" s="169" t="s">
        <v>887</v>
      </c>
      <c r="G20" s="169" t="s">
        <v>887</v>
      </c>
      <c r="H20" s="169" t="s">
        <v>887</v>
      </c>
      <c r="I20" s="169" t="s">
        <v>887</v>
      </c>
      <c r="J20" s="169" t="s">
        <v>887</v>
      </c>
      <c r="K20" s="169" t="s">
        <v>887</v>
      </c>
      <c r="L20" s="169">
        <v>752</v>
      </c>
    </row>
    <row r="21" spans="1:12" ht="18" customHeight="1">
      <c r="A21" s="79" t="s">
        <v>112</v>
      </c>
      <c r="B21" s="280"/>
      <c r="C21" s="169" t="s">
        <v>887</v>
      </c>
      <c r="D21" s="169" t="s">
        <v>887</v>
      </c>
      <c r="E21" s="169" t="s">
        <v>887</v>
      </c>
      <c r="F21" s="169" t="s">
        <v>887</v>
      </c>
      <c r="G21" s="169" t="s">
        <v>887</v>
      </c>
      <c r="H21" s="169" t="s">
        <v>887</v>
      </c>
      <c r="I21" s="169" t="s">
        <v>887</v>
      </c>
      <c r="J21" s="169" t="s">
        <v>887</v>
      </c>
      <c r="K21" s="169" t="s">
        <v>887</v>
      </c>
      <c r="L21" s="169" t="s">
        <v>887</v>
      </c>
    </row>
    <row r="22" spans="1:12" ht="18" customHeight="1">
      <c r="A22" s="79" t="s">
        <v>503</v>
      </c>
      <c r="B22" s="280" t="s">
        <v>520</v>
      </c>
      <c r="C22" s="169" t="s">
        <v>887</v>
      </c>
      <c r="D22" s="169" t="s">
        <v>887</v>
      </c>
      <c r="E22" s="169" t="s">
        <v>887</v>
      </c>
      <c r="F22" s="169" t="s">
        <v>887</v>
      </c>
      <c r="G22" s="169">
        <v>590</v>
      </c>
      <c r="H22" s="169">
        <v>492</v>
      </c>
      <c r="I22" s="169" t="s">
        <v>887</v>
      </c>
      <c r="J22" s="169" t="s">
        <v>887</v>
      </c>
      <c r="K22" s="169">
        <v>590</v>
      </c>
      <c r="L22" s="169">
        <v>492</v>
      </c>
    </row>
    <row r="23" spans="1:12" ht="18" customHeight="1">
      <c r="A23" s="191" t="s">
        <v>504</v>
      </c>
      <c r="B23" s="281" t="s">
        <v>498</v>
      </c>
      <c r="C23" s="169" t="s">
        <v>887</v>
      </c>
      <c r="D23" s="169">
        <v>601628</v>
      </c>
      <c r="E23" s="169" t="s">
        <v>887</v>
      </c>
      <c r="F23" s="169" t="s">
        <v>887</v>
      </c>
      <c r="G23" s="169" t="s">
        <v>887</v>
      </c>
      <c r="H23" s="169">
        <v>607538</v>
      </c>
      <c r="I23" s="169" t="s">
        <v>887</v>
      </c>
      <c r="J23" s="169" t="s">
        <v>887</v>
      </c>
      <c r="K23" s="169" t="s">
        <v>887</v>
      </c>
      <c r="L23" s="169">
        <v>1209166</v>
      </c>
    </row>
    <row r="24" spans="1:12" ht="30" customHeight="1">
      <c r="A24" s="79" t="s">
        <v>113</v>
      </c>
      <c r="B24" s="280" t="s">
        <v>144</v>
      </c>
      <c r="C24" s="169" t="s">
        <v>887</v>
      </c>
      <c r="D24" s="169" t="s">
        <v>887</v>
      </c>
      <c r="E24" s="169" t="s">
        <v>887</v>
      </c>
      <c r="F24" s="169" t="s">
        <v>887</v>
      </c>
      <c r="G24" s="169" t="s">
        <v>887</v>
      </c>
      <c r="H24" s="169" t="s">
        <v>887</v>
      </c>
      <c r="I24" s="169" t="s">
        <v>887</v>
      </c>
      <c r="J24" s="169" t="s">
        <v>887</v>
      </c>
      <c r="K24" s="169" t="s">
        <v>887</v>
      </c>
      <c r="L24" s="169" t="s">
        <v>887</v>
      </c>
    </row>
    <row r="25" spans="1:12" ht="18" customHeight="1">
      <c r="A25" s="79" t="s">
        <v>776</v>
      </c>
      <c r="B25" s="280" t="s">
        <v>777</v>
      </c>
      <c r="C25" s="169" t="s">
        <v>887</v>
      </c>
      <c r="D25" s="169">
        <v>1122</v>
      </c>
      <c r="E25" s="169" t="s">
        <v>887</v>
      </c>
      <c r="F25" s="169" t="s">
        <v>887</v>
      </c>
      <c r="G25" s="169">
        <v>166843</v>
      </c>
      <c r="H25" s="169" t="s">
        <v>887</v>
      </c>
      <c r="I25" s="169" t="s">
        <v>887</v>
      </c>
      <c r="J25" s="169" t="s">
        <v>887</v>
      </c>
      <c r="K25" s="169">
        <v>166843</v>
      </c>
      <c r="L25" s="169">
        <v>1122</v>
      </c>
    </row>
    <row r="26" spans="1:12" ht="18" customHeight="1">
      <c r="A26" s="79" t="s">
        <v>666</v>
      </c>
      <c r="B26" s="280" t="s">
        <v>667</v>
      </c>
      <c r="C26" s="169">
        <v>4946</v>
      </c>
      <c r="D26" s="169">
        <v>1686261</v>
      </c>
      <c r="E26" s="169">
        <v>1279</v>
      </c>
      <c r="F26" s="169">
        <v>1519462</v>
      </c>
      <c r="G26" s="169">
        <v>31942</v>
      </c>
      <c r="H26" s="169">
        <v>758915</v>
      </c>
      <c r="I26" s="169" t="s">
        <v>887</v>
      </c>
      <c r="J26" s="169" t="s">
        <v>887</v>
      </c>
      <c r="K26" s="169">
        <v>38167</v>
      </c>
      <c r="L26" s="169">
        <v>3964638</v>
      </c>
    </row>
    <row r="27" spans="1:12" ht="18" customHeight="1">
      <c r="A27" s="79" t="s">
        <v>750</v>
      </c>
      <c r="B27" s="280" t="s">
        <v>751</v>
      </c>
      <c r="C27" s="169" t="s">
        <v>887</v>
      </c>
      <c r="D27" s="169">
        <v>10829</v>
      </c>
      <c r="E27" s="169" t="s">
        <v>887</v>
      </c>
      <c r="F27" s="169" t="s">
        <v>887</v>
      </c>
      <c r="G27" s="169" t="s">
        <v>887</v>
      </c>
      <c r="H27" s="169" t="s">
        <v>887</v>
      </c>
      <c r="I27" s="169" t="s">
        <v>887</v>
      </c>
      <c r="J27" s="169" t="s">
        <v>887</v>
      </c>
      <c r="K27" s="169" t="s">
        <v>887</v>
      </c>
      <c r="L27" s="169">
        <v>10829</v>
      </c>
    </row>
    <row r="28" spans="1:12" ht="18" customHeight="1">
      <c r="A28" s="191" t="s">
        <v>547</v>
      </c>
      <c r="B28" s="281"/>
      <c r="C28" s="169" t="s">
        <v>887</v>
      </c>
      <c r="D28" s="169" t="s">
        <v>887</v>
      </c>
      <c r="E28" s="169" t="s">
        <v>887</v>
      </c>
      <c r="F28" s="169" t="s">
        <v>887</v>
      </c>
      <c r="G28" s="169" t="s">
        <v>887</v>
      </c>
      <c r="H28" s="169" t="s">
        <v>887</v>
      </c>
      <c r="I28" s="169" t="s">
        <v>887</v>
      </c>
      <c r="J28" s="169" t="s">
        <v>887</v>
      </c>
      <c r="K28" s="169" t="s">
        <v>887</v>
      </c>
      <c r="L28" s="169" t="s">
        <v>887</v>
      </c>
    </row>
    <row r="29" spans="1:12" ht="30" customHeight="1">
      <c r="A29" s="79" t="s">
        <v>114</v>
      </c>
      <c r="B29" s="280" t="s">
        <v>521</v>
      </c>
      <c r="C29" s="169" t="s">
        <v>887</v>
      </c>
      <c r="D29" s="169">
        <v>3423155</v>
      </c>
      <c r="E29" s="169" t="s">
        <v>887</v>
      </c>
      <c r="F29" s="169">
        <v>42752</v>
      </c>
      <c r="G29" s="169" t="s">
        <v>887</v>
      </c>
      <c r="H29" s="169">
        <v>970911</v>
      </c>
      <c r="I29" s="169" t="s">
        <v>887</v>
      </c>
      <c r="J29" s="169" t="s">
        <v>887</v>
      </c>
      <c r="K29" s="169" t="s">
        <v>887</v>
      </c>
      <c r="L29" s="169">
        <v>4436818</v>
      </c>
    </row>
    <row r="30" spans="1:12" ht="18" customHeight="1">
      <c r="A30" s="79" t="s">
        <v>767</v>
      </c>
      <c r="B30" s="280" t="s">
        <v>768</v>
      </c>
      <c r="C30" s="169" t="s">
        <v>887</v>
      </c>
      <c r="D30" s="169" t="s">
        <v>887</v>
      </c>
      <c r="E30" s="169" t="s">
        <v>887</v>
      </c>
      <c r="F30" s="169" t="s">
        <v>887</v>
      </c>
      <c r="G30" s="169" t="s">
        <v>887</v>
      </c>
      <c r="H30" s="169" t="s">
        <v>887</v>
      </c>
      <c r="I30" s="169" t="s">
        <v>887</v>
      </c>
      <c r="J30" s="169" t="s">
        <v>887</v>
      </c>
      <c r="K30" s="169" t="s">
        <v>887</v>
      </c>
      <c r="L30" s="169" t="s">
        <v>887</v>
      </c>
    </row>
    <row r="31" spans="1:12" ht="18" customHeight="1">
      <c r="A31" s="79" t="s">
        <v>640</v>
      </c>
      <c r="B31" s="280" t="s">
        <v>641</v>
      </c>
      <c r="C31" s="169" t="s">
        <v>887</v>
      </c>
      <c r="D31" s="169">
        <v>1209310</v>
      </c>
      <c r="E31" s="169" t="s">
        <v>887</v>
      </c>
      <c r="F31" s="169" t="s">
        <v>887</v>
      </c>
      <c r="G31" s="169" t="s">
        <v>887</v>
      </c>
      <c r="H31" s="169">
        <v>169546</v>
      </c>
      <c r="I31" s="169" t="s">
        <v>887</v>
      </c>
      <c r="J31" s="169" t="s">
        <v>887</v>
      </c>
      <c r="K31" s="169" t="s">
        <v>887</v>
      </c>
      <c r="L31" s="169">
        <v>1378856</v>
      </c>
    </row>
    <row r="32" spans="1:12" ht="18" customHeight="1">
      <c r="A32" s="79" t="s">
        <v>648</v>
      </c>
      <c r="B32" s="280" t="s">
        <v>97</v>
      </c>
      <c r="C32" s="169">
        <v>468</v>
      </c>
      <c r="D32" s="169">
        <v>4437</v>
      </c>
      <c r="E32" s="169" t="s">
        <v>887</v>
      </c>
      <c r="F32" s="169">
        <v>191</v>
      </c>
      <c r="G32" s="169">
        <v>108477</v>
      </c>
      <c r="H32" s="169">
        <v>50668</v>
      </c>
      <c r="I32" s="169" t="s">
        <v>887</v>
      </c>
      <c r="J32" s="169" t="s">
        <v>887</v>
      </c>
      <c r="K32" s="169">
        <v>108945</v>
      </c>
      <c r="L32" s="169">
        <v>55296</v>
      </c>
    </row>
    <row r="33" spans="1:12" ht="18" customHeight="1">
      <c r="A33" s="191" t="s">
        <v>505</v>
      </c>
      <c r="B33" s="281" t="s">
        <v>522</v>
      </c>
      <c r="C33" s="169">
        <v>1174</v>
      </c>
      <c r="D33" s="169">
        <v>13602</v>
      </c>
      <c r="E33" s="169" t="s">
        <v>887</v>
      </c>
      <c r="F33" s="169" t="s">
        <v>887</v>
      </c>
      <c r="G33" s="169" t="s">
        <v>887</v>
      </c>
      <c r="H33" s="169">
        <v>341</v>
      </c>
      <c r="I33" s="169" t="s">
        <v>887</v>
      </c>
      <c r="J33" s="169" t="s">
        <v>887</v>
      </c>
      <c r="K33" s="169">
        <v>1174</v>
      </c>
      <c r="L33" s="169">
        <v>13943</v>
      </c>
    </row>
    <row r="34" spans="1:12" ht="30" customHeight="1">
      <c r="A34" s="191" t="s">
        <v>506</v>
      </c>
      <c r="B34" s="281"/>
      <c r="C34" s="169" t="s">
        <v>887</v>
      </c>
      <c r="D34" s="169" t="s">
        <v>887</v>
      </c>
      <c r="E34" s="169" t="s">
        <v>887</v>
      </c>
      <c r="F34" s="169" t="s">
        <v>887</v>
      </c>
      <c r="G34" s="169" t="s">
        <v>887</v>
      </c>
      <c r="H34" s="169" t="s">
        <v>887</v>
      </c>
      <c r="I34" s="169" t="s">
        <v>887</v>
      </c>
      <c r="J34" s="169" t="s">
        <v>887</v>
      </c>
      <c r="K34" s="169" t="s">
        <v>887</v>
      </c>
      <c r="L34" s="169" t="s">
        <v>887</v>
      </c>
    </row>
    <row r="35" spans="1:12" ht="18" customHeight="1">
      <c r="A35" s="191" t="s">
        <v>507</v>
      </c>
      <c r="B35" s="281" t="s">
        <v>668</v>
      </c>
      <c r="C35" s="169" t="s">
        <v>887</v>
      </c>
      <c r="D35" s="169" t="s">
        <v>887</v>
      </c>
      <c r="E35" s="169" t="s">
        <v>887</v>
      </c>
      <c r="F35" s="169" t="s">
        <v>887</v>
      </c>
      <c r="G35" s="169" t="s">
        <v>887</v>
      </c>
      <c r="H35" s="169" t="s">
        <v>887</v>
      </c>
      <c r="I35" s="169" t="s">
        <v>887</v>
      </c>
      <c r="J35" s="169" t="s">
        <v>887</v>
      </c>
      <c r="K35" s="169" t="s">
        <v>887</v>
      </c>
      <c r="L35" s="169" t="s">
        <v>887</v>
      </c>
    </row>
    <row r="36" spans="1:12" ht="18" customHeight="1">
      <c r="A36" s="79" t="s">
        <v>652</v>
      </c>
      <c r="B36" s="280" t="s">
        <v>523</v>
      </c>
      <c r="C36" s="169">
        <v>507</v>
      </c>
      <c r="D36" s="169">
        <v>61506</v>
      </c>
      <c r="E36" s="169" t="s">
        <v>887</v>
      </c>
      <c r="F36" s="169" t="s">
        <v>887</v>
      </c>
      <c r="G36" s="169">
        <v>281720</v>
      </c>
      <c r="H36" s="169">
        <v>392406</v>
      </c>
      <c r="I36" s="169" t="s">
        <v>887</v>
      </c>
      <c r="J36" s="169" t="s">
        <v>887</v>
      </c>
      <c r="K36" s="169">
        <v>282227</v>
      </c>
      <c r="L36" s="169">
        <v>453912</v>
      </c>
    </row>
    <row r="37" spans="1:12" ht="18" customHeight="1">
      <c r="A37" s="191" t="s">
        <v>653</v>
      </c>
      <c r="B37" s="282" t="s">
        <v>654</v>
      </c>
      <c r="C37" s="169" t="s">
        <v>887</v>
      </c>
      <c r="D37" s="169">
        <v>69397</v>
      </c>
      <c r="E37" s="169" t="s">
        <v>887</v>
      </c>
      <c r="F37" s="169" t="s">
        <v>887</v>
      </c>
      <c r="G37" s="169" t="s">
        <v>887</v>
      </c>
      <c r="H37" s="169">
        <v>174424</v>
      </c>
      <c r="I37" s="169" t="s">
        <v>887</v>
      </c>
      <c r="J37" s="169" t="s">
        <v>887</v>
      </c>
      <c r="K37" s="169" t="s">
        <v>887</v>
      </c>
      <c r="L37" s="169">
        <v>243821</v>
      </c>
    </row>
    <row r="38" spans="1:12" ht="18" customHeight="1">
      <c r="A38" s="285" t="s">
        <v>806</v>
      </c>
      <c r="B38" s="293" t="s">
        <v>807</v>
      </c>
      <c r="C38" s="170" t="s">
        <v>887</v>
      </c>
      <c r="D38" s="170" t="s">
        <v>887</v>
      </c>
      <c r="E38" s="170" t="s">
        <v>887</v>
      </c>
      <c r="F38" s="170" t="s">
        <v>887</v>
      </c>
      <c r="G38" s="170" t="s">
        <v>887</v>
      </c>
      <c r="H38" s="170" t="s">
        <v>887</v>
      </c>
      <c r="I38" s="170" t="s">
        <v>887</v>
      </c>
      <c r="J38" s="170" t="s">
        <v>887</v>
      </c>
      <c r="K38" s="170" t="s">
        <v>887</v>
      </c>
      <c r="L38" s="170" t="s">
        <v>887</v>
      </c>
    </row>
    <row r="39" spans="1:12" ht="30" customHeight="1">
      <c r="A39" s="185" t="s">
        <v>808</v>
      </c>
      <c r="B39" s="294" t="s">
        <v>809</v>
      </c>
      <c r="C39" s="217">
        <v>649494</v>
      </c>
      <c r="D39" s="217">
        <v>138873</v>
      </c>
      <c r="E39" s="217" t="s">
        <v>887</v>
      </c>
      <c r="F39" s="217" t="s">
        <v>887</v>
      </c>
      <c r="G39" s="217">
        <v>2904672</v>
      </c>
      <c r="H39" s="217">
        <v>291565</v>
      </c>
      <c r="I39" s="217" t="s">
        <v>887</v>
      </c>
      <c r="J39" s="217" t="s">
        <v>887</v>
      </c>
      <c r="K39" s="217">
        <v>3554166</v>
      </c>
      <c r="L39" s="169">
        <v>430438</v>
      </c>
    </row>
    <row r="40" spans="1:12" ht="18" customHeight="1">
      <c r="A40" s="79" t="s">
        <v>810</v>
      </c>
      <c r="B40" s="292" t="s">
        <v>811</v>
      </c>
      <c r="C40" s="169" t="s">
        <v>887</v>
      </c>
      <c r="D40" s="270">
        <v>-23</v>
      </c>
      <c r="E40" s="270" t="s">
        <v>887</v>
      </c>
      <c r="F40" s="270" t="s">
        <v>887</v>
      </c>
      <c r="G40" s="270" t="s">
        <v>887</v>
      </c>
      <c r="H40" s="270">
        <v>40</v>
      </c>
      <c r="I40" s="270" t="s">
        <v>887</v>
      </c>
      <c r="J40" s="270" t="s">
        <v>887</v>
      </c>
      <c r="K40" s="270" t="s">
        <v>887</v>
      </c>
      <c r="L40" s="270">
        <v>17</v>
      </c>
    </row>
    <row r="41" spans="1:12" ht="18" customHeight="1">
      <c r="A41" s="79" t="s">
        <v>531</v>
      </c>
      <c r="B41" s="280" t="s">
        <v>532</v>
      </c>
      <c r="C41" s="169" t="s">
        <v>887</v>
      </c>
      <c r="D41" s="169" t="s">
        <v>887</v>
      </c>
      <c r="E41" s="169" t="s">
        <v>887</v>
      </c>
      <c r="F41" s="169" t="s">
        <v>887</v>
      </c>
      <c r="G41" s="169" t="s">
        <v>887</v>
      </c>
      <c r="H41" s="169" t="s">
        <v>887</v>
      </c>
      <c r="I41" s="169" t="s">
        <v>887</v>
      </c>
      <c r="J41" s="169" t="s">
        <v>887</v>
      </c>
      <c r="K41" s="169" t="s">
        <v>887</v>
      </c>
      <c r="L41" s="169" t="s">
        <v>887</v>
      </c>
    </row>
    <row r="42" spans="1:12" ht="18" customHeight="1">
      <c r="A42" s="79" t="s">
        <v>669</v>
      </c>
      <c r="B42" s="280" t="s">
        <v>663</v>
      </c>
      <c r="C42" s="169" t="s">
        <v>887</v>
      </c>
      <c r="D42" s="169">
        <v>212</v>
      </c>
      <c r="E42" s="169" t="s">
        <v>887</v>
      </c>
      <c r="F42" s="169" t="s">
        <v>887</v>
      </c>
      <c r="G42" s="169" t="s">
        <v>887</v>
      </c>
      <c r="H42" s="169">
        <v>36979</v>
      </c>
      <c r="I42" s="169" t="s">
        <v>887</v>
      </c>
      <c r="J42" s="169" t="s">
        <v>887</v>
      </c>
      <c r="K42" s="169" t="s">
        <v>887</v>
      </c>
      <c r="L42" s="169">
        <v>37191</v>
      </c>
    </row>
    <row r="43" spans="1:12" ht="18" customHeight="1">
      <c r="A43" s="79" t="s">
        <v>508</v>
      </c>
      <c r="B43" s="280" t="s">
        <v>494</v>
      </c>
      <c r="C43" s="169">
        <v>-261</v>
      </c>
      <c r="D43" s="169">
        <v>737278</v>
      </c>
      <c r="E43" s="169">
        <v>112693</v>
      </c>
      <c r="F43" s="169">
        <v>100542</v>
      </c>
      <c r="G43" s="169">
        <v>526835</v>
      </c>
      <c r="H43" s="169">
        <v>202283</v>
      </c>
      <c r="I43" s="169" t="s">
        <v>887</v>
      </c>
      <c r="J43" s="169" t="s">
        <v>887</v>
      </c>
      <c r="K43" s="169">
        <v>639267</v>
      </c>
      <c r="L43" s="169">
        <v>1040103</v>
      </c>
    </row>
    <row r="44" spans="1:12" ht="30" customHeight="1">
      <c r="A44" s="79" t="s">
        <v>115</v>
      </c>
      <c r="B44" s="280"/>
      <c r="C44" s="169" t="s">
        <v>887</v>
      </c>
      <c r="D44" s="169" t="s">
        <v>887</v>
      </c>
      <c r="E44" s="169" t="s">
        <v>887</v>
      </c>
      <c r="F44" s="169" t="s">
        <v>887</v>
      </c>
      <c r="G44" s="169" t="s">
        <v>887</v>
      </c>
      <c r="H44" s="169" t="s">
        <v>887</v>
      </c>
      <c r="I44" s="169" t="s">
        <v>887</v>
      </c>
      <c r="J44" s="169" t="s">
        <v>887</v>
      </c>
      <c r="K44" s="169" t="s">
        <v>887</v>
      </c>
      <c r="L44" s="169" t="s">
        <v>887</v>
      </c>
    </row>
    <row r="45" spans="1:12" ht="18" customHeight="1">
      <c r="A45" s="79" t="s">
        <v>789</v>
      </c>
      <c r="B45" s="292" t="s">
        <v>790</v>
      </c>
      <c r="C45" s="169">
        <v>15910</v>
      </c>
      <c r="D45" s="169">
        <v>294</v>
      </c>
      <c r="E45" s="169" t="s">
        <v>887</v>
      </c>
      <c r="F45" s="169" t="s">
        <v>887</v>
      </c>
      <c r="G45" s="169">
        <v>1607</v>
      </c>
      <c r="H45" s="169">
        <v>440</v>
      </c>
      <c r="I45" s="169" t="s">
        <v>887</v>
      </c>
      <c r="J45" s="169" t="s">
        <v>887</v>
      </c>
      <c r="K45" s="169">
        <v>17517</v>
      </c>
      <c r="L45" s="169">
        <v>734</v>
      </c>
    </row>
    <row r="46" spans="1:12" ht="18" customHeight="1">
      <c r="A46" s="79" t="s">
        <v>746</v>
      </c>
      <c r="B46" s="280" t="s">
        <v>745</v>
      </c>
      <c r="C46" s="169">
        <v>887964</v>
      </c>
      <c r="D46" s="169" t="s">
        <v>887</v>
      </c>
      <c r="E46" s="169" t="s">
        <v>887</v>
      </c>
      <c r="F46" s="169" t="s">
        <v>887</v>
      </c>
      <c r="G46" s="169" t="s">
        <v>887</v>
      </c>
      <c r="H46" s="169" t="s">
        <v>887</v>
      </c>
      <c r="I46" s="169" t="s">
        <v>887</v>
      </c>
      <c r="J46" s="169" t="s">
        <v>887</v>
      </c>
      <c r="K46" s="169">
        <v>887964</v>
      </c>
      <c r="L46" s="169" t="s">
        <v>887</v>
      </c>
    </row>
    <row r="47" spans="1:12" ht="18" customHeight="1">
      <c r="A47" s="79" t="s">
        <v>116</v>
      </c>
      <c r="B47" s="280" t="s">
        <v>148</v>
      </c>
      <c r="C47" s="169">
        <v>49581</v>
      </c>
      <c r="D47" s="169">
        <v>98706</v>
      </c>
      <c r="E47" s="169" t="s">
        <v>887</v>
      </c>
      <c r="F47" s="169">
        <v>10896</v>
      </c>
      <c r="G47" s="169">
        <v>290282</v>
      </c>
      <c r="H47" s="169">
        <v>113846</v>
      </c>
      <c r="I47" s="169" t="s">
        <v>887</v>
      </c>
      <c r="J47" s="169" t="s">
        <v>887</v>
      </c>
      <c r="K47" s="169">
        <v>339863</v>
      </c>
      <c r="L47" s="169">
        <v>223448</v>
      </c>
    </row>
    <row r="48" spans="1:12" ht="18" customHeight="1">
      <c r="A48" s="79" t="s">
        <v>117</v>
      </c>
      <c r="B48" s="280" t="s">
        <v>150</v>
      </c>
      <c r="C48" s="169" t="s">
        <v>887</v>
      </c>
      <c r="D48" s="169" t="s">
        <v>887</v>
      </c>
      <c r="E48" s="169" t="s">
        <v>887</v>
      </c>
      <c r="F48" s="169" t="s">
        <v>887</v>
      </c>
      <c r="G48" s="169" t="s">
        <v>887</v>
      </c>
      <c r="H48" s="169" t="s">
        <v>887</v>
      </c>
      <c r="I48" s="169" t="s">
        <v>887</v>
      </c>
      <c r="J48" s="169" t="s">
        <v>887</v>
      </c>
      <c r="K48" s="169" t="s">
        <v>887</v>
      </c>
      <c r="L48" s="169" t="s">
        <v>887</v>
      </c>
    </row>
    <row r="49" spans="1:12" ht="30" customHeight="1">
      <c r="A49" s="79" t="s">
        <v>118</v>
      </c>
      <c r="B49" s="280" t="s">
        <v>152</v>
      </c>
      <c r="C49" s="169">
        <v>3484</v>
      </c>
      <c r="D49" s="169">
        <v>591363</v>
      </c>
      <c r="E49" s="169" t="s">
        <v>887</v>
      </c>
      <c r="F49" s="169">
        <v>8744</v>
      </c>
      <c r="G49" s="169">
        <v>890101</v>
      </c>
      <c r="H49" s="169">
        <v>2850568</v>
      </c>
      <c r="I49" s="169" t="s">
        <v>887</v>
      </c>
      <c r="J49" s="169">
        <v>4298</v>
      </c>
      <c r="K49" s="169">
        <v>893585</v>
      </c>
      <c r="L49" s="169">
        <v>3454973</v>
      </c>
    </row>
    <row r="50" spans="1:12" ht="18" customHeight="1">
      <c r="A50" s="79" t="s">
        <v>119</v>
      </c>
      <c r="B50" s="280" t="s">
        <v>154</v>
      </c>
      <c r="C50" s="169" t="s">
        <v>887</v>
      </c>
      <c r="D50" s="169">
        <v>246</v>
      </c>
      <c r="E50" s="169" t="s">
        <v>887</v>
      </c>
      <c r="F50" s="169" t="s">
        <v>887</v>
      </c>
      <c r="G50" s="169" t="s">
        <v>887</v>
      </c>
      <c r="H50" s="169">
        <v>102</v>
      </c>
      <c r="I50" s="169" t="s">
        <v>887</v>
      </c>
      <c r="J50" s="169" t="s">
        <v>887</v>
      </c>
      <c r="K50" s="169" t="s">
        <v>887</v>
      </c>
      <c r="L50" s="169">
        <v>348</v>
      </c>
    </row>
    <row r="51" spans="1:12" ht="18" customHeight="1">
      <c r="A51" s="79" t="s">
        <v>120</v>
      </c>
      <c r="B51" s="280" t="s">
        <v>533</v>
      </c>
      <c r="C51" s="169">
        <v>1464</v>
      </c>
      <c r="D51" s="169">
        <v>313443</v>
      </c>
      <c r="E51" s="169" t="s">
        <v>887</v>
      </c>
      <c r="F51" s="169">
        <v>5</v>
      </c>
      <c r="G51" s="169">
        <v>5287903</v>
      </c>
      <c r="H51" s="169">
        <v>681314</v>
      </c>
      <c r="I51" s="169" t="s">
        <v>887</v>
      </c>
      <c r="J51" s="169">
        <v>1</v>
      </c>
      <c r="K51" s="169">
        <v>5289367</v>
      </c>
      <c r="L51" s="169">
        <v>994763</v>
      </c>
    </row>
    <row r="52" spans="1:12" ht="18" customHeight="1">
      <c r="A52" s="79" t="s">
        <v>121</v>
      </c>
      <c r="B52" s="280"/>
      <c r="C52" s="169" t="s">
        <v>887</v>
      </c>
      <c r="D52" s="169" t="s">
        <v>887</v>
      </c>
      <c r="E52" s="169" t="s">
        <v>887</v>
      </c>
      <c r="F52" s="169" t="s">
        <v>887</v>
      </c>
      <c r="G52" s="169" t="s">
        <v>887</v>
      </c>
      <c r="H52" s="169" t="s">
        <v>887</v>
      </c>
      <c r="I52" s="169" t="s">
        <v>887</v>
      </c>
      <c r="J52" s="169" t="s">
        <v>887</v>
      </c>
      <c r="K52" s="169" t="s">
        <v>887</v>
      </c>
      <c r="L52" s="169" t="s">
        <v>887</v>
      </c>
    </row>
    <row r="53" spans="1:12" ht="18" customHeight="1">
      <c r="A53" s="79" t="s">
        <v>509</v>
      </c>
      <c r="B53" s="280"/>
      <c r="C53" s="169" t="s">
        <v>887</v>
      </c>
      <c r="D53" s="169" t="s">
        <v>887</v>
      </c>
      <c r="E53" s="169" t="s">
        <v>887</v>
      </c>
      <c r="F53" s="169" t="s">
        <v>887</v>
      </c>
      <c r="G53" s="169" t="s">
        <v>887</v>
      </c>
      <c r="H53" s="169" t="s">
        <v>887</v>
      </c>
      <c r="I53" s="169" t="s">
        <v>887</v>
      </c>
      <c r="J53" s="169" t="s">
        <v>887</v>
      </c>
      <c r="K53" s="169" t="s">
        <v>887</v>
      </c>
      <c r="L53" s="169" t="s">
        <v>887</v>
      </c>
    </row>
    <row r="54" spans="1:12" ht="30" customHeight="1">
      <c r="A54" s="79" t="s">
        <v>122</v>
      </c>
      <c r="B54" s="280"/>
      <c r="C54" s="169" t="s">
        <v>887</v>
      </c>
      <c r="D54" s="169" t="s">
        <v>887</v>
      </c>
      <c r="E54" s="169" t="s">
        <v>887</v>
      </c>
      <c r="F54" s="169" t="s">
        <v>887</v>
      </c>
      <c r="G54" s="169" t="s">
        <v>887</v>
      </c>
      <c r="H54" s="169" t="s">
        <v>887</v>
      </c>
      <c r="I54" s="169" t="s">
        <v>887</v>
      </c>
      <c r="J54" s="169" t="s">
        <v>887</v>
      </c>
      <c r="K54" s="169" t="s">
        <v>887</v>
      </c>
      <c r="L54" s="169" t="s">
        <v>887</v>
      </c>
    </row>
    <row r="55" spans="1:12" ht="18" customHeight="1">
      <c r="A55" s="79" t="s">
        <v>123</v>
      </c>
      <c r="B55" s="280" t="s">
        <v>159</v>
      </c>
      <c r="C55" s="169" t="s">
        <v>887</v>
      </c>
      <c r="D55" s="169">
        <v>309</v>
      </c>
      <c r="E55" s="169" t="s">
        <v>887</v>
      </c>
      <c r="F55" s="169" t="s">
        <v>887</v>
      </c>
      <c r="G55" s="169" t="s">
        <v>887</v>
      </c>
      <c r="H55" s="169">
        <v>36</v>
      </c>
      <c r="I55" s="169" t="s">
        <v>887</v>
      </c>
      <c r="J55" s="169" t="s">
        <v>887</v>
      </c>
      <c r="K55" s="169" t="s">
        <v>887</v>
      </c>
      <c r="L55" s="169">
        <v>345</v>
      </c>
    </row>
    <row r="56" spans="1:12" ht="18" customHeight="1">
      <c r="A56" s="79" t="s">
        <v>765</v>
      </c>
      <c r="B56" s="280"/>
      <c r="C56" s="169" t="s">
        <v>887</v>
      </c>
      <c r="D56" s="169" t="s">
        <v>887</v>
      </c>
      <c r="E56" s="169" t="s">
        <v>887</v>
      </c>
      <c r="F56" s="169" t="s">
        <v>887</v>
      </c>
      <c r="G56" s="169" t="s">
        <v>887</v>
      </c>
      <c r="H56" s="169" t="s">
        <v>887</v>
      </c>
      <c r="I56" s="169" t="s">
        <v>887</v>
      </c>
      <c r="J56" s="169" t="s">
        <v>887</v>
      </c>
      <c r="K56" s="169" t="s">
        <v>887</v>
      </c>
      <c r="L56" s="169" t="s">
        <v>887</v>
      </c>
    </row>
    <row r="57" spans="1:12" ht="18" customHeight="1">
      <c r="A57" s="79" t="s">
        <v>637</v>
      </c>
      <c r="B57" s="280" t="s">
        <v>636</v>
      </c>
      <c r="C57" s="169" t="s">
        <v>887</v>
      </c>
      <c r="D57" s="169" t="s">
        <v>887</v>
      </c>
      <c r="E57" s="169" t="s">
        <v>887</v>
      </c>
      <c r="F57" s="169" t="s">
        <v>887</v>
      </c>
      <c r="G57" s="169" t="s">
        <v>887</v>
      </c>
      <c r="H57" s="169" t="s">
        <v>887</v>
      </c>
      <c r="I57" s="169" t="s">
        <v>887</v>
      </c>
      <c r="J57" s="169" t="s">
        <v>887</v>
      </c>
      <c r="K57" s="169" t="s">
        <v>887</v>
      </c>
      <c r="L57" s="169" t="s">
        <v>887</v>
      </c>
    </row>
    <row r="58" spans="1:12" ht="18" customHeight="1">
      <c r="A58" s="79" t="s">
        <v>510</v>
      </c>
      <c r="B58" s="280"/>
      <c r="C58" s="169" t="s">
        <v>887</v>
      </c>
      <c r="D58" s="169" t="s">
        <v>887</v>
      </c>
      <c r="E58" s="169" t="s">
        <v>887</v>
      </c>
      <c r="F58" s="169" t="s">
        <v>887</v>
      </c>
      <c r="G58" s="169" t="s">
        <v>887</v>
      </c>
      <c r="H58" s="169" t="s">
        <v>887</v>
      </c>
      <c r="I58" s="169" t="s">
        <v>887</v>
      </c>
      <c r="J58" s="169" t="s">
        <v>887</v>
      </c>
      <c r="K58" s="169" t="s">
        <v>887</v>
      </c>
      <c r="L58" s="169" t="s">
        <v>887</v>
      </c>
    </row>
    <row r="59" spans="1:12" ht="30" customHeight="1">
      <c r="A59" s="79" t="s">
        <v>124</v>
      </c>
      <c r="B59" s="280" t="s">
        <v>162</v>
      </c>
      <c r="C59" s="169" t="s">
        <v>887</v>
      </c>
      <c r="D59" s="169" t="s">
        <v>887</v>
      </c>
      <c r="E59" s="169" t="s">
        <v>887</v>
      </c>
      <c r="F59" s="169" t="s">
        <v>887</v>
      </c>
      <c r="G59" s="169" t="s">
        <v>887</v>
      </c>
      <c r="H59" s="169" t="s">
        <v>887</v>
      </c>
      <c r="I59" s="169" t="s">
        <v>887</v>
      </c>
      <c r="J59" s="169" t="s">
        <v>887</v>
      </c>
      <c r="K59" s="169" t="s">
        <v>887</v>
      </c>
      <c r="L59" s="169" t="s">
        <v>887</v>
      </c>
    </row>
    <row r="60" spans="1:12" ht="18" customHeight="1">
      <c r="A60" s="79" t="s">
        <v>606</v>
      </c>
      <c r="B60" s="280" t="s">
        <v>607</v>
      </c>
      <c r="C60" s="169">
        <v>6041</v>
      </c>
      <c r="D60" s="169">
        <v>150367</v>
      </c>
      <c r="E60" s="169" t="s">
        <v>887</v>
      </c>
      <c r="F60" s="169" t="s">
        <v>887</v>
      </c>
      <c r="G60" s="169">
        <v>246115</v>
      </c>
      <c r="H60" s="169">
        <v>900569</v>
      </c>
      <c r="I60" s="169" t="s">
        <v>887</v>
      </c>
      <c r="J60" s="169" t="s">
        <v>887</v>
      </c>
      <c r="K60" s="169">
        <v>252156</v>
      </c>
      <c r="L60" s="169">
        <v>1050936</v>
      </c>
    </row>
    <row r="61" spans="1:12" ht="18" customHeight="1">
      <c r="A61" s="79" t="s">
        <v>775</v>
      </c>
      <c r="B61" s="292" t="s">
        <v>817</v>
      </c>
      <c r="C61" s="169">
        <v>12487</v>
      </c>
      <c r="D61" s="169" t="s">
        <v>887</v>
      </c>
      <c r="E61" s="169" t="s">
        <v>887</v>
      </c>
      <c r="F61" s="169" t="s">
        <v>887</v>
      </c>
      <c r="G61" s="169">
        <v>59503</v>
      </c>
      <c r="H61" s="169" t="s">
        <v>887</v>
      </c>
      <c r="I61" s="169">
        <v>76809</v>
      </c>
      <c r="J61" s="169" t="s">
        <v>887</v>
      </c>
      <c r="K61" s="169">
        <v>148799</v>
      </c>
      <c r="L61" s="169" t="s">
        <v>887</v>
      </c>
    </row>
    <row r="62" spans="1:12" ht="18" customHeight="1">
      <c r="A62" s="79" t="s">
        <v>125</v>
      </c>
      <c r="B62" s="280"/>
      <c r="C62" s="169" t="s">
        <v>887</v>
      </c>
      <c r="D62" s="169" t="s">
        <v>887</v>
      </c>
      <c r="E62" s="169" t="s">
        <v>887</v>
      </c>
      <c r="F62" s="169" t="s">
        <v>887</v>
      </c>
      <c r="G62" s="169" t="s">
        <v>887</v>
      </c>
      <c r="H62" s="169" t="s">
        <v>887</v>
      </c>
      <c r="I62" s="169" t="s">
        <v>887</v>
      </c>
      <c r="J62" s="169" t="s">
        <v>887</v>
      </c>
      <c r="K62" s="169" t="s">
        <v>887</v>
      </c>
      <c r="L62" s="169" t="s">
        <v>887</v>
      </c>
    </row>
    <row r="63" spans="1:12" ht="18" customHeight="1">
      <c r="A63" s="285" t="s">
        <v>747</v>
      </c>
      <c r="B63" s="286"/>
      <c r="C63" s="170" t="s">
        <v>887</v>
      </c>
      <c r="D63" s="170" t="s">
        <v>887</v>
      </c>
      <c r="E63" s="170" t="s">
        <v>887</v>
      </c>
      <c r="F63" s="170" t="s">
        <v>887</v>
      </c>
      <c r="G63" s="170" t="s">
        <v>887</v>
      </c>
      <c r="H63" s="170" t="s">
        <v>887</v>
      </c>
      <c r="I63" s="170" t="s">
        <v>887</v>
      </c>
      <c r="J63" s="170" t="s">
        <v>887</v>
      </c>
      <c r="K63" s="170" t="s">
        <v>887</v>
      </c>
      <c r="L63" s="170" t="s">
        <v>887</v>
      </c>
    </row>
    <row r="64" spans="1:12" ht="30" customHeight="1">
      <c r="A64" s="300" t="s">
        <v>650</v>
      </c>
      <c r="B64" s="280"/>
      <c r="C64" s="169" t="s">
        <v>887</v>
      </c>
      <c r="D64" s="270" t="s">
        <v>887</v>
      </c>
      <c r="E64" s="270" t="s">
        <v>887</v>
      </c>
      <c r="F64" s="270" t="s">
        <v>887</v>
      </c>
      <c r="G64" s="270" t="s">
        <v>887</v>
      </c>
      <c r="H64" s="270" t="s">
        <v>887</v>
      </c>
      <c r="I64" s="270" t="s">
        <v>887</v>
      </c>
      <c r="J64" s="270" t="s">
        <v>887</v>
      </c>
      <c r="K64" s="270" t="s">
        <v>887</v>
      </c>
      <c r="L64" s="270" t="s">
        <v>887</v>
      </c>
    </row>
    <row r="65" spans="1:12" ht="18" customHeight="1">
      <c r="A65" s="79" t="s">
        <v>545</v>
      </c>
      <c r="B65" s="280" t="s">
        <v>543</v>
      </c>
      <c r="C65" s="169" t="s">
        <v>887</v>
      </c>
      <c r="D65" s="169" t="s">
        <v>887</v>
      </c>
      <c r="E65" s="169" t="s">
        <v>887</v>
      </c>
      <c r="F65" s="169" t="s">
        <v>887</v>
      </c>
      <c r="G65" s="169" t="s">
        <v>887</v>
      </c>
      <c r="H65" s="169" t="s">
        <v>887</v>
      </c>
      <c r="I65" s="169" t="s">
        <v>887</v>
      </c>
      <c r="J65" s="169" t="s">
        <v>887</v>
      </c>
      <c r="K65" s="169" t="s">
        <v>887</v>
      </c>
      <c r="L65" s="169" t="s">
        <v>887</v>
      </c>
    </row>
    <row r="66" spans="1:12" ht="18" customHeight="1">
      <c r="A66" s="191" t="s">
        <v>645</v>
      </c>
      <c r="B66" s="281"/>
      <c r="C66" s="169" t="s">
        <v>887</v>
      </c>
      <c r="D66" s="169" t="s">
        <v>887</v>
      </c>
      <c r="E66" s="169" t="s">
        <v>887</v>
      </c>
      <c r="F66" s="169" t="s">
        <v>887</v>
      </c>
      <c r="G66" s="169" t="s">
        <v>887</v>
      </c>
      <c r="H66" s="169" t="s">
        <v>887</v>
      </c>
      <c r="I66" s="169" t="s">
        <v>887</v>
      </c>
      <c r="J66" s="169" t="s">
        <v>887</v>
      </c>
      <c r="K66" s="169" t="s">
        <v>887</v>
      </c>
      <c r="L66" s="169" t="s">
        <v>887</v>
      </c>
    </row>
    <row r="67" spans="1:12" ht="18" customHeight="1">
      <c r="A67" s="191" t="s">
        <v>126</v>
      </c>
      <c r="B67" s="281" t="s">
        <v>165</v>
      </c>
      <c r="C67" s="169" t="s">
        <v>887</v>
      </c>
      <c r="D67" s="169" t="s">
        <v>887</v>
      </c>
      <c r="E67" s="169" t="s">
        <v>887</v>
      </c>
      <c r="F67" s="169" t="s">
        <v>887</v>
      </c>
      <c r="G67" s="169" t="s">
        <v>887</v>
      </c>
      <c r="H67" s="169" t="s">
        <v>887</v>
      </c>
      <c r="I67" s="169" t="s">
        <v>887</v>
      </c>
      <c r="J67" s="169" t="s">
        <v>887</v>
      </c>
      <c r="K67" s="169" t="s">
        <v>887</v>
      </c>
      <c r="L67" s="169" t="s">
        <v>887</v>
      </c>
    </row>
    <row r="68" spans="1:12" ht="18" customHeight="1">
      <c r="A68" s="191" t="s">
        <v>655</v>
      </c>
      <c r="B68" s="281"/>
      <c r="C68" s="169">
        <v>45087</v>
      </c>
      <c r="D68" s="169" t="s">
        <v>887</v>
      </c>
      <c r="E68" s="169" t="s">
        <v>887</v>
      </c>
      <c r="F68" s="169" t="s">
        <v>887</v>
      </c>
      <c r="G68" s="169">
        <v>7597</v>
      </c>
      <c r="H68" s="169" t="s">
        <v>887</v>
      </c>
      <c r="I68" s="169">
        <v>73325</v>
      </c>
      <c r="J68" s="169" t="s">
        <v>887</v>
      </c>
      <c r="K68" s="169">
        <v>126009</v>
      </c>
      <c r="L68" s="169" t="s">
        <v>887</v>
      </c>
    </row>
    <row r="69" spans="1:12" ht="30" customHeight="1">
      <c r="A69" s="79" t="s">
        <v>511</v>
      </c>
      <c r="B69" s="280" t="s">
        <v>435</v>
      </c>
      <c r="C69" s="169">
        <v>2495</v>
      </c>
      <c r="D69" s="169">
        <v>30559</v>
      </c>
      <c r="E69" s="169" t="s">
        <v>887</v>
      </c>
      <c r="F69" s="169">
        <v>1872</v>
      </c>
      <c r="G69" s="169">
        <v>1448514</v>
      </c>
      <c r="H69" s="169">
        <v>310688</v>
      </c>
      <c r="I69" s="169" t="s">
        <v>887</v>
      </c>
      <c r="J69" s="169" t="s">
        <v>887</v>
      </c>
      <c r="K69" s="169">
        <v>1451009</v>
      </c>
      <c r="L69" s="169">
        <v>343119</v>
      </c>
    </row>
    <row r="70" spans="1:12" ht="18" customHeight="1">
      <c r="A70" s="79" t="s">
        <v>763</v>
      </c>
      <c r="B70" s="280" t="s">
        <v>764</v>
      </c>
      <c r="C70" s="169" t="s">
        <v>887</v>
      </c>
      <c r="D70" s="169" t="s">
        <v>887</v>
      </c>
      <c r="E70" s="169" t="s">
        <v>887</v>
      </c>
      <c r="F70" s="169" t="s">
        <v>887</v>
      </c>
      <c r="G70" s="169" t="s">
        <v>887</v>
      </c>
      <c r="H70" s="169" t="s">
        <v>887</v>
      </c>
      <c r="I70" s="169" t="s">
        <v>887</v>
      </c>
      <c r="J70" s="169" t="s">
        <v>887</v>
      </c>
      <c r="K70" s="169" t="s">
        <v>887</v>
      </c>
      <c r="L70" s="169" t="s">
        <v>887</v>
      </c>
    </row>
    <row r="71" spans="1:12" ht="18" customHeight="1">
      <c r="A71" s="79" t="s">
        <v>741</v>
      </c>
      <c r="B71" s="280" t="s">
        <v>742</v>
      </c>
      <c r="C71" s="169" t="s">
        <v>887</v>
      </c>
      <c r="D71" s="169">
        <v>526</v>
      </c>
      <c r="E71" s="169" t="s">
        <v>887</v>
      </c>
      <c r="F71" s="169" t="s">
        <v>887</v>
      </c>
      <c r="G71" s="169">
        <v>1253</v>
      </c>
      <c r="H71" s="169">
        <v>2137</v>
      </c>
      <c r="I71" s="169" t="s">
        <v>887</v>
      </c>
      <c r="J71" s="169" t="s">
        <v>887</v>
      </c>
      <c r="K71" s="169">
        <v>1253</v>
      </c>
      <c r="L71" s="169">
        <v>2663</v>
      </c>
    </row>
    <row r="72" spans="1:12" ht="18" customHeight="1">
      <c r="A72" s="79" t="s">
        <v>512</v>
      </c>
      <c r="B72" s="280" t="s">
        <v>518</v>
      </c>
      <c r="C72" s="169" t="s">
        <v>887</v>
      </c>
      <c r="D72" s="169" t="s">
        <v>887</v>
      </c>
      <c r="E72" s="169" t="s">
        <v>887</v>
      </c>
      <c r="F72" s="169" t="s">
        <v>887</v>
      </c>
      <c r="G72" s="169" t="s">
        <v>887</v>
      </c>
      <c r="H72" s="169" t="s">
        <v>887</v>
      </c>
      <c r="I72" s="169" t="s">
        <v>887</v>
      </c>
      <c r="J72" s="169" t="s">
        <v>887</v>
      </c>
      <c r="K72" s="169" t="s">
        <v>887</v>
      </c>
      <c r="L72" s="169" t="s">
        <v>887</v>
      </c>
    </row>
    <row r="73" spans="1:12" ht="18" customHeight="1">
      <c r="A73" s="79" t="s">
        <v>513</v>
      </c>
      <c r="B73" s="280" t="s">
        <v>534</v>
      </c>
      <c r="C73" s="169" t="s">
        <v>887</v>
      </c>
      <c r="D73" s="169" t="s">
        <v>887</v>
      </c>
      <c r="E73" s="169" t="s">
        <v>887</v>
      </c>
      <c r="F73" s="169" t="s">
        <v>887</v>
      </c>
      <c r="G73" s="169">
        <v>10851</v>
      </c>
      <c r="H73" s="169">
        <v>2097</v>
      </c>
      <c r="I73" s="169" t="s">
        <v>887</v>
      </c>
      <c r="J73" s="169" t="s">
        <v>887</v>
      </c>
      <c r="K73" s="169">
        <v>10851</v>
      </c>
      <c r="L73" s="169">
        <v>2097</v>
      </c>
    </row>
    <row r="74" spans="1:12" ht="30" customHeight="1">
      <c r="A74" s="79" t="s">
        <v>756</v>
      </c>
      <c r="B74" s="280"/>
      <c r="C74" s="169" t="s">
        <v>887</v>
      </c>
      <c r="D74" s="169" t="s">
        <v>887</v>
      </c>
      <c r="E74" s="169" t="s">
        <v>887</v>
      </c>
      <c r="F74" s="169" t="s">
        <v>887</v>
      </c>
      <c r="G74" s="169" t="s">
        <v>887</v>
      </c>
      <c r="H74" s="169" t="s">
        <v>887</v>
      </c>
      <c r="I74" s="169" t="s">
        <v>887</v>
      </c>
      <c r="J74" s="169" t="s">
        <v>887</v>
      </c>
      <c r="K74" s="169" t="s">
        <v>887</v>
      </c>
      <c r="L74" s="169" t="s">
        <v>887</v>
      </c>
    </row>
    <row r="75" spans="1:12" ht="18" customHeight="1">
      <c r="A75" s="79" t="s">
        <v>758</v>
      </c>
      <c r="B75" s="280" t="s">
        <v>759</v>
      </c>
      <c r="C75" s="169" t="s">
        <v>887</v>
      </c>
      <c r="D75" s="169">
        <v>12671</v>
      </c>
      <c r="E75" s="169" t="s">
        <v>887</v>
      </c>
      <c r="F75" s="169" t="s">
        <v>887</v>
      </c>
      <c r="G75" s="169" t="s">
        <v>887</v>
      </c>
      <c r="H75" s="169">
        <v>36976</v>
      </c>
      <c r="I75" s="169" t="s">
        <v>887</v>
      </c>
      <c r="J75" s="169" t="s">
        <v>887</v>
      </c>
      <c r="K75" s="169" t="s">
        <v>887</v>
      </c>
      <c r="L75" s="169">
        <v>49647</v>
      </c>
    </row>
    <row r="76" spans="1:12" ht="18" customHeight="1">
      <c r="A76" s="79" t="s">
        <v>755</v>
      </c>
      <c r="B76" s="280" t="s">
        <v>754</v>
      </c>
      <c r="C76" s="169">
        <v>60575</v>
      </c>
      <c r="D76" s="169">
        <v>38269</v>
      </c>
      <c r="E76" s="169" t="s">
        <v>887</v>
      </c>
      <c r="F76" s="169" t="s">
        <v>887</v>
      </c>
      <c r="G76" s="169">
        <v>52230</v>
      </c>
      <c r="H76" s="169">
        <v>125612</v>
      </c>
      <c r="I76" s="169" t="s">
        <v>887</v>
      </c>
      <c r="J76" s="169" t="s">
        <v>887</v>
      </c>
      <c r="K76" s="169">
        <v>112805</v>
      </c>
      <c r="L76" s="169">
        <v>163881</v>
      </c>
    </row>
    <row r="77" spans="1:12" ht="18" customHeight="1">
      <c r="A77" s="79" t="s">
        <v>781</v>
      </c>
      <c r="B77" s="280" t="s">
        <v>782</v>
      </c>
      <c r="C77" s="169" t="s">
        <v>887</v>
      </c>
      <c r="D77" s="169">
        <v>2413</v>
      </c>
      <c r="E77" s="169" t="s">
        <v>887</v>
      </c>
      <c r="F77" s="169" t="s">
        <v>887</v>
      </c>
      <c r="G77" s="169" t="s">
        <v>887</v>
      </c>
      <c r="H77" s="169" t="s">
        <v>887</v>
      </c>
      <c r="I77" s="169" t="s">
        <v>887</v>
      </c>
      <c r="J77" s="169" t="s">
        <v>887</v>
      </c>
      <c r="K77" s="169" t="s">
        <v>887</v>
      </c>
      <c r="L77" s="169">
        <v>2413</v>
      </c>
    </row>
    <row r="78" spans="1:12" ht="18" customHeight="1">
      <c r="A78" s="79" t="s">
        <v>514</v>
      </c>
      <c r="B78" s="280"/>
      <c r="C78" s="169" t="s">
        <v>887</v>
      </c>
      <c r="D78" s="169" t="s">
        <v>887</v>
      </c>
      <c r="E78" s="169" t="s">
        <v>887</v>
      </c>
      <c r="F78" s="169" t="s">
        <v>887</v>
      </c>
      <c r="G78" s="169" t="s">
        <v>887</v>
      </c>
      <c r="H78" s="169" t="s">
        <v>887</v>
      </c>
      <c r="I78" s="169" t="s">
        <v>887</v>
      </c>
      <c r="J78" s="169" t="s">
        <v>887</v>
      </c>
      <c r="K78" s="169" t="s">
        <v>887</v>
      </c>
      <c r="L78" s="169" t="s">
        <v>887</v>
      </c>
    </row>
    <row r="79" spans="1:12" ht="30" customHeight="1">
      <c r="A79" s="79" t="s">
        <v>515</v>
      </c>
      <c r="B79" s="280"/>
      <c r="C79" s="169" t="s">
        <v>887</v>
      </c>
      <c r="D79" s="169">
        <v>3688</v>
      </c>
      <c r="E79" s="169" t="s">
        <v>887</v>
      </c>
      <c r="F79" s="169" t="s">
        <v>887</v>
      </c>
      <c r="G79" s="169" t="s">
        <v>887</v>
      </c>
      <c r="H79" s="169">
        <v>1830</v>
      </c>
      <c r="I79" s="169" t="s">
        <v>887</v>
      </c>
      <c r="J79" s="169">
        <v>133</v>
      </c>
      <c r="K79" s="169" t="s">
        <v>887</v>
      </c>
      <c r="L79" s="169">
        <v>5651</v>
      </c>
    </row>
    <row r="80" spans="1:12" ht="18" customHeight="1">
      <c r="A80" s="79" t="s">
        <v>166</v>
      </c>
      <c r="B80" s="280"/>
      <c r="C80" s="169" t="s">
        <v>887</v>
      </c>
      <c r="D80" s="169" t="s">
        <v>887</v>
      </c>
      <c r="E80" s="169" t="s">
        <v>887</v>
      </c>
      <c r="F80" s="169" t="s">
        <v>887</v>
      </c>
      <c r="G80" s="169" t="s">
        <v>887</v>
      </c>
      <c r="H80" s="169" t="s">
        <v>887</v>
      </c>
      <c r="I80" s="169" t="s">
        <v>887</v>
      </c>
      <c r="J80" s="169" t="s">
        <v>887</v>
      </c>
      <c r="K80" s="169" t="s">
        <v>887</v>
      </c>
      <c r="L80" s="169" t="s">
        <v>887</v>
      </c>
    </row>
    <row r="81" spans="1:12" ht="18" customHeight="1">
      <c r="A81" s="79" t="s">
        <v>771</v>
      </c>
      <c r="B81" s="292" t="s">
        <v>788</v>
      </c>
      <c r="C81" s="169" t="s">
        <v>887</v>
      </c>
      <c r="D81" s="169">
        <v>79</v>
      </c>
      <c r="E81" s="169" t="s">
        <v>887</v>
      </c>
      <c r="F81" s="169" t="s">
        <v>887</v>
      </c>
      <c r="G81" s="169" t="s">
        <v>887</v>
      </c>
      <c r="H81" s="169">
        <v>106</v>
      </c>
      <c r="I81" s="169" t="s">
        <v>887</v>
      </c>
      <c r="J81" s="169" t="s">
        <v>887</v>
      </c>
      <c r="K81" s="169" t="s">
        <v>887</v>
      </c>
      <c r="L81" s="169">
        <v>185</v>
      </c>
    </row>
    <row r="82" spans="1:12" ht="18" customHeight="1">
      <c r="A82" s="79"/>
      <c r="B82" s="77"/>
      <c r="C82" s="171"/>
      <c r="D82" s="171"/>
      <c r="E82" s="171"/>
      <c r="F82" s="171"/>
      <c r="G82" s="171"/>
      <c r="H82" s="171"/>
      <c r="I82" s="171"/>
      <c r="J82" s="171"/>
      <c r="K82" s="171"/>
      <c r="L82" s="171"/>
    </row>
    <row r="83" spans="1:12" ht="18" customHeight="1">
      <c r="A83" s="80" t="s">
        <v>596</v>
      </c>
      <c r="B83" s="82" t="s">
        <v>597</v>
      </c>
      <c r="C83" s="181">
        <f>SUM(C14:C81)</f>
        <v>2202046</v>
      </c>
      <c r="D83" s="181">
        <f aca="true" t="shared" si="0" ref="D83:L83">SUM(D14:D81)</f>
        <v>9396299</v>
      </c>
      <c r="E83" s="181">
        <f t="shared" si="0"/>
        <v>113972</v>
      </c>
      <c r="F83" s="181">
        <f t="shared" si="0"/>
        <v>1684464</v>
      </c>
      <c r="G83" s="181">
        <f t="shared" si="0"/>
        <v>16859165</v>
      </c>
      <c r="H83" s="181">
        <f t="shared" si="0"/>
        <v>10168964</v>
      </c>
      <c r="I83" s="181">
        <f t="shared" si="0"/>
        <v>150376</v>
      </c>
      <c r="J83" s="181">
        <f t="shared" si="0"/>
        <v>4621</v>
      </c>
      <c r="K83" s="181">
        <f t="shared" si="0"/>
        <v>19325559</v>
      </c>
      <c r="L83" s="181">
        <f t="shared" si="0"/>
        <v>21254348</v>
      </c>
    </row>
    <row r="84" ht="15.75">
      <c r="A84" s="39"/>
    </row>
    <row r="85" spans="1:12" ht="15.75">
      <c r="A85" s="39"/>
      <c r="C85" s="218"/>
      <c r="D85" s="218"/>
      <c r="E85" s="218"/>
      <c r="F85" s="218"/>
      <c r="G85" s="218"/>
      <c r="H85" s="218"/>
      <c r="I85" s="218"/>
      <c r="J85" s="218"/>
      <c r="K85" s="218"/>
      <c r="L85" s="218"/>
    </row>
  </sheetData>
  <sheetProtection/>
  <mergeCells count="10">
    <mergeCell ref="A1:K1"/>
    <mergeCell ref="A2:L2"/>
    <mergeCell ref="A4:B4"/>
    <mergeCell ref="A5:B5"/>
    <mergeCell ref="C7:L7"/>
    <mergeCell ref="E8:F9"/>
    <mergeCell ref="I8:J9"/>
    <mergeCell ref="K8:L9"/>
    <mergeCell ref="C8:D9"/>
    <mergeCell ref="G8:H9"/>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1.xml><?xml version="1.0" encoding="utf-8"?>
<worksheet xmlns="http://schemas.openxmlformats.org/spreadsheetml/2006/main" xmlns:r="http://schemas.openxmlformats.org/officeDocument/2006/relationships">
  <dimension ref="A1:J95"/>
  <sheetViews>
    <sheetView view="pageBreakPreview" zoomScale="60" zoomScaleNormal="80" zoomScalePageLayoutView="0" workbookViewId="0" topLeftCell="A1">
      <selection activeCell="O26" sqref="O26"/>
    </sheetView>
  </sheetViews>
  <sheetFormatPr defaultColWidth="9.00390625" defaultRowHeight="16.5"/>
  <cols>
    <col min="1" max="1" width="31.25390625" style="13" bestFit="1" customWidth="1"/>
    <col min="2" max="2" width="21.625" style="13" customWidth="1"/>
    <col min="3" max="8" width="17.625" style="13" customWidth="1"/>
    <col min="9" max="9" width="9.00390625" style="196" customWidth="1"/>
    <col min="10" max="16384" width="9.00390625" style="39" customWidth="1"/>
  </cols>
  <sheetData>
    <row r="1" spans="1:8" s="283" customFormat="1" ht="45.75" customHeight="1" thickBot="1">
      <c r="A1" s="355" t="s">
        <v>838</v>
      </c>
      <c r="B1" s="355"/>
      <c r="C1" s="355"/>
      <c r="D1" s="355"/>
      <c r="E1" s="355"/>
      <c r="F1" s="355"/>
      <c r="G1" s="355"/>
      <c r="H1" s="298" t="s">
        <v>821</v>
      </c>
    </row>
    <row r="2" spans="1:10" s="283" customFormat="1" ht="45.75" customHeight="1">
      <c r="A2" s="362" t="str">
        <f>'Form HKLQ1-1'!A3:H3</f>
        <v>二零二一年一月至三月
January to March 2021</v>
      </c>
      <c r="B2" s="362"/>
      <c r="C2" s="371"/>
      <c r="D2" s="371"/>
      <c r="E2" s="371"/>
      <c r="F2" s="371"/>
      <c r="G2" s="371"/>
      <c r="H2" s="371"/>
      <c r="I2" s="209"/>
      <c r="J2" s="186"/>
    </row>
    <row r="3" spans="1:10" ht="7.5" customHeight="1">
      <c r="A3" s="20"/>
      <c r="B3" s="20"/>
      <c r="C3" s="21"/>
      <c r="I3" s="195"/>
      <c r="J3" s="13"/>
    </row>
    <row r="4" spans="1:10" s="284" customFormat="1" ht="37.5" customHeight="1">
      <c r="A4" s="363" t="s">
        <v>0</v>
      </c>
      <c r="B4" s="363"/>
      <c r="C4" s="21"/>
      <c r="D4" s="21"/>
      <c r="E4" s="21"/>
      <c r="F4" s="21"/>
      <c r="G4" s="21"/>
      <c r="H4" s="21"/>
      <c r="I4" s="210"/>
      <c r="J4" s="21"/>
    </row>
    <row r="5" spans="1:10" s="284" customFormat="1" ht="37.5" customHeight="1">
      <c r="A5" s="363" t="s">
        <v>1</v>
      </c>
      <c r="B5" s="363"/>
      <c r="C5" s="21"/>
      <c r="D5" s="21"/>
      <c r="E5" s="21"/>
      <c r="F5" s="21"/>
      <c r="G5" s="21"/>
      <c r="H5" s="21"/>
      <c r="I5" s="210"/>
      <c r="J5" s="21"/>
    </row>
    <row r="6" spans="1:10" ht="12.75" customHeight="1">
      <c r="A6" s="14"/>
      <c r="B6" s="14"/>
      <c r="I6" s="13"/>
      <c r="J6" s="13"/>
    </row>
    <row r="7" spans="1:10" s="24" customFormat="1" ht="39.75" customHeight="1">
      <c r="A7" s="73"/>
      <c r="B7" s="75"/>
      <c r="C7" s="372" t="s">
        <v>685</v>
      </c>
      <c r="D7" s="368"/>
      <c r="E7" s="368"/>
      <c r="F7" s="368"/>
      <c r="G7" s="368"/>
      <c r="H7" s="365"/>
      <c r="I7" s="193"/>
      <c r="J7" s="9"/>
    </row>
    <row r="8" spans="1:10" s="24" customFormat="1" ht="33.75" customHeight="1">
      <c r="A8" s="74"/>
      <c r="B8" s="76"/>
      <c r="C8" s="373" t="s">
        <v>686</v>
      </c>
      <c r="D8" s="374"/>
      <c r="E8" s="373" t="s">
        <v>687</v>
      </c>
      <c r="F8" s="374"/>
      <c r="G8" s="373" t="s">
        <v>688</v>
      </c>
      <c r="H8" s="374"/>
      <c r="I8" s="193"/>
      <c r="J8" s="9"/>
    </row>
    <row r="9" spans="1:10" s="24" customFormat="1" ht="33.75" customHeight="1">
      <c r="A9" s="74"/>
      <c r="B9" s="76"/>
      <c r="C9" s="377"/>
      <c r="D9" s="378"/>
      <c r="E9" s="375"/>
      <c r="F9" s="376"/>
      <c r="G9" s="375"/>
      <c r="H9" s="376"/>
      <c r="I9" s="193"/>
      <c r="J9" s="9"/>
    </row>
    <row r="10" spans="1:10" s="24" customFormat="1" ht="33.75" customHeight="1">
      <c r="A10" s="74"/>
      <c r="B10" s="22"/>
      <c r="C10" s="83" t="s">
        <v>40</v>
      </c>
      <c r="D10" s="85" t="s">
        <v>199</v>
      </c>
      <c r="E10" s="83" t="s">
        <v>40</v>
      </c>
      <c r="F10" s="85" t="s">
        <v>199</v>
      </c>
      <c r="G10" s="87" t="s">
        <v>40</v>
      </c>
      <c r="H10" s="86" t="s">
        <v>199</v>
      </c>
      <c r="I10" s="193"/>
      <c r="J10" s="9"/>
    </row>
    <row r="11" spans="1:10" s="24" customFormat="1" ht="16.5" customHeight="1">
      <c r="A11" s="74"/>
      <c r="B11" s="22"/>
      <c r="C11" s="17" t="s">
        <v>41</v>
      </c>
      <c r="D11" s="17" t="s">
        <v>42</v>
      </c>
      <c r="E11" s="17" t="s">
        <v>41</v>
      </c>
      <c r="F11" s="17" t="s">
        <v>42</v>
      </c>
      <c r="G11" s="17" t="s">
        <v>41</v>
      </c>
      <c r="H11" s="18" t="s">
        <v>42</v>
      </c>
      <c r="I11" s="193"/>
      <c r="J11" s="9"/>
    </row>
    <row r="12" spans="1:10" s="24" customFormat="1" ht="16.5" customHeight="1">
      <c r="A12" s="74"/>
      <c r="B12" s="22"/>
      <c r="C12" s="17" t="s">
        <v>43</v>
      </c>
      <c r="D12" s="17" t="s">
        <v>43</v>
      </c>
      <c r="E12" s="17" t="s">
        <v>106</v>
      </c>
      <c r="F12" s="17" t="s">
        <v>43</v>
      </c>
      <c r="G12" s="17" t="s">
        <v>106</v>
      </c>
      <c r="H12" s="18" t="s">
        <v>43</v>
      </c>
      <c r="I12" s="193"/>
      <c r="J12" s="9"/>
    </row>
    <row r="13" spans="1:9" s="24" customFormat="1" ht="33.75" customHeight="1">
      <c r="A13" s="78" t="s">
        <v>44</v>
      </c>
      <c r="B13" s="81" t="s">
        <v>190</v>
      </c>
      <c r="C13" s="84" t="s">
        <v>45</v>
      </c>
      <c r="D13" s="84" t="s">
        <v>45</v>
      </c>
      <c r="E13" s="84" t="s">
        <v>45</v>
      </c>
      <c r="F13" s="84" t="s">
        <v>45</v>
      </c>
      <c r="G13" s="84" t="s">
        <v>45</v>
      </c>
      <c r="H13" s="84" t="s">
        <v>45</v>
      </c>
      <c r="I13" s="194"/>
    </row>
    <row r="14" spans="1:10" ht="30" customHeight="1">
      <c r="A14" s="185" t="s">
        <v>108</v>
      </c>
      <c r="B14" s="279" t="s">
        <v>548</v>
      </c>
      <c r="C14" s="216" t="s">
        <v>887</v>
      </c>
      <c r="D14" s="169" t="s">
        <v>887</v>
      </c>
      <c r="E14" s="169" t="s">
        <v>887</v>
      </c>
      <c r="F14" s="169" t="s">
        <v>887</v>
      </c>
      <c r="G14" s="169" t="s">
        <v>887</v>
      </c>
      <c r="H14" s="192" t="s">
        <v>887</v>
      </c>
      <c r="I14" s="13"/>
      <c r="J14" s="13"/>
    </row>
    <row r="15" spans="1:10" ht="18" customHeight="1">
      <c r="A15" s="79" t="s">
        <v>2</v>
      </c>
      <c r="B15" s="280" t="s">
        <v>3</v>
      </c>
      <c r="C15" s="169">
        <v>4267636</v>
      </c>
      <c r="D15" s="169">
        <v>1153701</v>
      </c>
      <c r="E15" s="169">
        <v>69200</v>
      </c>
      <c r="F15" s="169">
        <v>17663</v>
      </c>
      <c r="G15" s="169">
        <v>4336836</v>
      </c>
      <c r="H15" s="169">
        <v>1171364</v>
      </c>
      <c r="I15" s="13"/>
      <c r="J15" s="13"/>
    </row>
    <row r="16" spans="1:10" ht="18" customHeight="1">
      <c r="A16" s="79" t="s">
        <v>107</v>
      </c>
      <c r="B16" s="280"/>
      <c r="C16" s="169" t="s">
        <v>887</v>
      </c>
      <c r="D16" s="169" t="s">
        <v>887</v>
      </c>
      <c r="E16" s="169" t="s">
        <v>887</v>
      </c>
      <c r="F16" s="169" t="s">
        <v>887</v>
      </c>
      <c r="G16" s="169" t="s">
        <v>887</v>
      </c>
      <c r="H16" s="169" t="s">
        <v>887</v>
      </c>
      <c r="I16" s="13"/>
      <c r="J16" s="13"/>
    </row>
    <row r="17" spans="1:10" ht="18" customHeight="1">
      <c r="A17" s="79" t="s">
        <v>109</v>
      </c>
      <c r="B17" s="280" t="s">
        <v>140</v>
      </c>
      <c r="C17" s="169" t="s">
        <v>887</v>
      </c>
      <c r="D17" s="169" t="s">
        <v>887</v>
      </c>
      <c r="E17" s="169" t="s">
        <v>887</v>
      </c>
      <c r="F17" s="169" t="s">
        <v>887</v>
      </c>
      <c r="G17" s="169" t="s">
        <v>887</v>
      </c>
      <c r="H17" s="169" t="s">
        <v>887</v>
      </c>
      <c r="I17" s="13"/>
      <c r="J17" s="13"/>
    </row>
    <row r="18" spans="1:10" ht="18" customHeight="1">
      <c r="A18" s="79" t="s">
        <v>664</v>
      </c>
      <c r="B18" s="280" t="s">
        <v>665</v>
      </c>
      <c r="C18" s="169">
        <v>1</v>
      </c>
      <c r="D18" s="169" t="s">
        <v>887</v>
      </c>
      <c r="E18" s="169" t="s">
        <v>887</v>
      </c>
      <c r="F18" s="169" t="s">
        <v>887</v>
      </c>
      <c r="G18" s="169">
        <v>1</v>
      </c>
      <c r="H18" s="169" t="s">
        <v>887</v>
      </c>
      <c r="I18" s="13"/>
      <c r="J18" s="13"/>
    </row>
    <row r="19" spans="1:10" ht="30" customHeight="1">
      <c r="A19" s="79" t="s">
        <v>110</v>
      </c>
      <c r="B19" s="280" t="s">
        <v>638</v>
      </c>
      <c r="C19" s="169">
        <v>592393</v>
      </c>
      <c r="D19" s="169">
        <v>366481</v>
      </c>
      <c r="E19" s="169">
        <v>73772</v>
      </c>
      <c r="F19" s="169">
        <v>143906</v>
      </c>
      <c r="G19" s="169">
        <v>666165</v>
      </c>
      <c r="H19" s="169">
        <v>510387</v>
      </c>
      <c r="I19" s="13"/>
      <c r="J19" s="13"/>
    </row>
    <row r="20" spans="1:10" ht="18" customHeight="1">
      <c r="A20" s="79" t="s">
        <v>111</v>
      </c>
      <c r="B20" s="280" t="s">
        <v>639</v>
      </c>
      <c r="C20" s="169" t="s">
        <v>887</v>
      </c>
      <c r="D20" s="169">
        <v>745</v>
      </c>
      <c r="E20" s="169" t="s">
        <v>887</v>
      </c>
      <c r="F20" s="169">
        <v>7</v>
      </c>
      <c r="G20" s="169" t="s">
        <v>887</v>
      </c>
      <c r="H20" s="169">
        <v>752</v>
      </c>
      <c r="I20" s="13"/>
      <c r="J20" s="13"/>
    </row>
    <row r="21" spans="1:10" ht="18" customHeight="1">
      <c r="A21" s="79" t="s">
        <v>112</v>
      </c>
      <c r="B21" s="280"/>
      <c r="C21" s="169" t="s">
        <v>887</v>
      </c>
      <c r="D21" s="169" t="s">
        <v>887</v>
      </c>
      <c r="E21" s="169" t="s">
        <v>887</v>
      </c>
      <c r="F21" s="169" t="s">
        <v>887</v>
      </c>
      <c r="G21" s="169" t="s">
        <v>887</v>
      </c>
      <c r="H21" s="169" t="s">
        <v>887</v>
      </c>
      <c r="I21" s="13"/>
      <c r="J21" s="13"/>
    </row>
    <row r="22" spans="1:10" ht="18" customHeight="1">
      <c r="A22" s="79" t="s">
        <v>503</v>
      </c>
      <c r="B22" s="280" t="s">
        <v>520</v>
      </c>
      <c r="C22" s="169">
        <v>444</v>
      </c>
      <c r="D22" s="169">
        <v>492</v>
      </c>
      <c r="E22" s="169">
        <v>146</v>
      </c>
      <c r="F22" s="169" t="s">
        <v>887</v>
      </c>
      <c r="G22" s="169">
        <v>590</v>
      </c>
      <c r="H22" s="169">
        <v>492</v>
      </c>
      <c r="I22" s="13"/>
      <c r="J22" s="13"/>
    </row>
    <row r="23" spans="1:10" ht="18" customHeight="1">
      <c r="A23" s="191" t="s">
        <v>504</v>
      </c>
      <c r="B23" s="281" t="s">
        <v>498</v>
      </c>
      <c r="C23" s="169" t="s">
        <v>887</v>
      </c>
      <c r="D23" s="169">
        <v>1207994</v>
      </c>
      <c r="E23" s="169" t="s">
        <v>887</v>
      </c>
      <c r="F23" s="169">
        <v>1172</v>
      </c>
      <c r="G23" s="169" t="s">
        <v>887</v>
      </c>
      <c r="H23" s="169">
        <v>1209166</v>
      </c>
      <c r="I23" s="13"/>
      <c r="J23" s="13"/>
    </row>
    <row r="24" spans="1:10" ht="30" customHeight="1">
      <c r="A24" s="79" t="s">
        <v>113</v>
      </c>
      <c r="B24" s="280" t="s">
        <v>144</v>
      </c>
      <c r="C24" s="169" t="s">
        <v>887</v>
      </c>
      <c r="D24" s="169" t="s">
        <v>887</v>
      </c>
      <c r="E24" s="169" t="s">
        <v>887</v>
      </c>
      <c r="F24" s="169" t="s">
        <v>887</v>
      </c>
      <c r="G24" s="169" t="s">
        <v>887</v>
      </c>
      <c r="H24" s="169" t="s">
        <v>887</v>
      </c>
      <c r="I24" s="13"/>
      <c r="J24" s="13"/>
    </row>
    <row r="25" spans="1:10" ht="18" customHeight="1">
      <c r="A25" s="79" t="s">
        <v>776</v>
      </c>
      <c r="B25" s="280" t="s">
        <v>777</v>
      </c>
      <c r="C25" s="169">
        <v>166843</v>
      </c>
      <c r="D25" s="169">
        <v>1122</v>
      </c>
      <c r="E25" s="169" t="s">
        <v>887</v>
      </c>
      <c r="F25" s="169" t="s">
        <v>887</v>
      </c>
      <c r="G25" s="169">
        <v>166843</v>
      </c>
      <c r="H25" s="169">
        <v>1122</v>
      </c>
      <c r="I25" s="13"/>
      <c r="J25" s="13"/>
    </row>
    <row r="26" spans="1:10" ht="18" customHeight="1">
      <c r="A26" s="79" t="s">
        <v>666</v>
      </c>
      <c r="B26" s="280" t="s">
        <v>667</v>
      </c>
      <c r="C26" s="169">
        <v>38167</v>
      </c>
      <c r="D26" s="169">
        <v>3960790</v>
      </c>
      <c r="E26" s="169" t="s">
        <v>887</v>
      </c>
      <c r="F26" s="169">
        <v>3848</v>
      </c>
      <c r="G26" s="169">
        <v>38167</v>
      </c>
      <c r="H26" s="169">
        <v>3964638</v>
      </c>
      <c r="I26" s="13"/>
      <c r="J26" s="13"/>
    </row>
    <row r="27" spans="1:10" ht="18" customHeight="1">
      <c r="A27" s="79" t="s">
        <v>750</v>
      </c>
      <c r="B27" s="280" t="s">
        <v>751</v>
      </c>
      <c r="C27" s="169" t="s">
        <v>887</v>
      </c>
      <c r="D27" s="169">
        <v>10829</v>
      </c>
      <c r="E27" s="169" t="s">
        <v>887</v>
      </c>
      <c r="F27" s="169" t="s">
        <v>887</v>
      </c>
      <c r="G27" s="169" t="s">
        <v>887</v>
      </c>
      <c r="H27" s="169">
        <v>10829</v>
      </c>
      <c r="I27" s="13"/>
      <c r="J27" s="13"/>
    </row>
    <row r="28" spans="1:10" ht="18" customHeight="1">
      <c r="A28" s="191" t="s">
        <v>547</v>
      </c>
      <c r="B28" s="281"/>
      <c r="C28" s="169" t="s">
        <v>887</v>
      </c>
      <c r="D28" s="169" t="s">
        <v>887</v>
      </c>
      <c r="E28" s="169" t="s">
        <v>887</v>
      </c>
      <c r="F28" s="169" t="s">
        <v>887</v>
      </c>
      <c r="G28" s="169" t="s">
        <v>887</v>
      </c>
      <c r="H28" s="169" t="s">
        <v>887</v>
      </c>
      <c r="I28" s="13"/>
      <c r="J28" s="13"/>
    </row>
    <row r="29" spans="1:10" ht="30" customHeight="1">
      <c r="A29" s="79" t="s">
        <v>114</v>
      </c>
      <c r="B29" s="280" t="s">
        <v>521</v>
      </c>
      <c r="C29" s="169" t="s">
        <v>887</v>
      </c>
      <c r="D29" s="169">
        <v>4365315</v>
      </c>
      <c r="E29" s="169" t="s">
        <v>887</v>
      </c>
      <c r="F29" s="169">
        <v>71503</v>
      </c>
      <c r="G29" s="169" t="s">
        <v>887</v>
      </c>
      <c r="H29" s="169">
        <v>4436818</v>
      </c>
      <c r="I29" s="13"/>
      <c r="J29" s="13"/>
    </row>
    <row r="30" spans="1:10" ht="18" customHeight="1">
      <c r="A30" s="79" t="s">
        <v>767</v>
      </c>
      <c r="B30" s="280" t="s">
        <v>768</v>
      </c>
      <c r="C30" s="169" t="s">
        <v>887</v>
      </c>
      <c r="D30" s="169" t="s">
        <v>887</v>
      </c>
      <c r="E30" s="169" t="s">
        <v>887</v>
      </c>
      <c r="F30" s="169" t="s">
        <v>887</v>
      </c>
      <c r="G30" s="169" t="s">
        <v>887</v>
      </c>
      <c r="H30" s="169" t="s">
        <v>887</v>
      </c>
      <c r="I30" s="13"/>
      <c r="J30" s="13"/>
    </row>
    <row r="31" spans="1:10" ht="18" customHeight="1">
      <c r="A31" s="79" t="s">
        <v>640</v>
      </c>
      <c r="B31" s="280" t="s">
        <v>641</v>
      </c>
      <c r="C31" s="169" t="s">
        <v>887</v>
      </c>
      <c r="D31" s="169">
        <v>1378738</v>
      </c>
      <c r="E31" s="169" t="s">
        <v>887</v>
      </c>
      <c r="F31" s="169">
        <v>118</v>
      </c>
      <c r="G31" s="169" t="s">
        <v>887</v>
      </c>
      <c r="H31" s="169">
        <v>1378856</v>
      </c>
      <c r="I31" s="13"/>
      <c r="J31" s="13"/>
    </row>
    <row r="32" spans="1:10" ht="18" customHeight="1">
      <c r="A32" s="79" t="s">
        <v>648</v>
      </c>
      <c r="B32" s="280" t="s">
        <v>97</v>
      </c>
      <c r="C32" s="169">
        <v>108917</v>
      </c>
      <c r="D32" s="169">
        <v>54472</v>
      </c>
      <c r="E32" s="169">
        <v>28</v>
      </c>
      <c r="F32" s="169">
        <v>824</v>
      </c>
      <c r="G32" s="169">
        <v>108945</v>
      </c>
      <c r="H32" s="169">
        <v>55296</v>
      </c>
      <c r="I32" s="13"/>
      <c r="J32" s="13"/>
    </row>
    <row r="33" spans="1:10" ht="18" customHeight="1">
      <c r="A33" s="191" t="s">
        <v>505</v>
      </c>
      <c r="B33" s="281" t="s">
        <v>522</v>
      </c>
      <c r="C33" s="169">
        <v>1174</v>
      </c>
      <c r="D33" s="169">
        <v>13943</v>
      </c>
      <c r="E33" s="169" t="s">
        <v>887</v>
      </c>
      <c r="F33" s="169" t="s">
        <v>887</v>
      </c>
      <c r="G33" s="169">
        <v>1174</v>
      </c>
      <c r="H33" s="169">
        <v>13943</v>
      </c>
      <c r="I33" s="13"/>
      <c r="J33" s="13"/>
    </row>
    <row r="34" spans="1:10" ht="30" customHeight="1">
      <c r="A34" s="191" t="s">
        <v>506</v>
      </c>
      <c r="B34" s="281"/>
      <c r="C34" s="169" t="s">
        <v>887</v>
      </c>
      <c r="D34" s="169" t="s">
        <v>887</v>
      </c>
      <c r="E34" s="169" t="s">
        <v>887</v>
      </c>
      <c r="F34" s="169" t="s">
        <v>887</v>
      </c>
      <c r="G34" s="169" t="s">
        <v>887</v>
      </c>
      <c r="H34" s="169" t="s">
        <v>887</v>
      </c>
      <c r="I34" s="13"/>
      <c r="J34" s="13"/>
    </row>
    <row r="35" spans="1:10" ht="18" customHeight="1">
      <c r="A35" s="191" t="s">
        <v>507</v>
      </c>
      <c r="B35" s="281" t="s">
        <v>668</v>
      </c>
      <c r="C35" s="169" t="s">
        <v>887</v>
      </c>
      <c r="D35" s="169" t="s">
        <v>887</v>
      </c>
      <c r="E35" s="169" t="s">
        <v>887</v>
      </c>
      <c r="F35" s="169" t="s">
        <v>887</v>
      </c>
      <c r="G35" s="169" t="s">
        <v>887</v>
      </c>
      <c r="H35" s="169" t="s">
        <v>887</v>
      </c>
      <c r="I35" s="13"/>
      <c r="J35" s="13"/>
    </row>
    <row r="36" spans="1:10" ht="18" customHeight="1">
      <c r="A36" s="79" t="s">
        <v>652</v>
      </c>
      <c r="B36" s="280" t="s">
        <v>523</v>
      </c>
      <c r="C36" s="169">
        <v>282160</v>
      </c>
      <c r="D36" s="169">
        <v>452812</v>
      </c>
      <c r="E36" s="169">
        <v>67</v>
      </c>
      <c r="F36" s="169">
        <v>1100</v>
      </c>
      <c r="G36" s="169">
        <v>282227</v>
      </c>
      <c r="H36" s="169">
        <v>453912</v>
      </c>
      <c r="I36" s="13"/>
      <c r="J36" s="13"/>
    </row>
    <row r="37" spans="1:10" ht="18" customHeight="1">
      <c r="A37" s="191" t="s">
        <v>653</v>
      </c>
      <c r="B37" s="282" t="s">
        <v>654</v>
      </c>
      <c r="C37" s="169" t="s">
        <v>887</v>
      </c>
      <c r="D37" s="169">
        <v>240252</v>
      </c>
      <c r="E37" s="169" t="s">
        <v>887</v>
      </c>
      <c r="F37" s="169">
        <v>3569</v>
      </c>
      <c r="G37" s="169" t="s">
        <v>887</v>
      </c>
      <c r="H37" s="169">
        <v>243821</v>
      </c>
      <c r="I37" s="13"/>
      <c r="J37" s="13"/>
    </row>
    <row r="38" spans="1:10" ht="18" customHeight="1">
      <c r="A38" s="285" t="s">
        <v>806</v>
      </c>
      <c r="B38" s="293" t="s">
        <v>807</v>
      </c>
      <c r="C38" s="170" t="s">
        <v>887</v>
      </c>
      <c r="D38" s="170" t="s">
        <v>887</v>
      </c>
      <c r="E38" s="170" t="s">
        <v>887</v>
      </c>
      <c r="F38" s="170" t="s">
        <v>887</v>
      </c>
      <c r="G38" s="170" t="s">
        <v>887</v>
      </c>
      <c r="H38" s="170" t="s">
        <v>887</v>
      </c>
      <c r="I38" s="13"/>
      <c r="J38" s="13"/>
    </row>
    <row r="39" spans="1:9" ht="30" customHeight="1">
      <c r="A39" s="185" t="s">
        <v>808</v>
      </c>
      <c r="B39" s="294" t="s">
        <v>809</v>
      </c>
      <c r="C39" s="217">
        <v>3029407</v>
      </c>
      <c r="D39" s="217">
        <v>265915</v>
      </c>
      <c r="E39" s="217">
        <v>524759</v>
      </c>
      <c r="F39" s="217">
        <v>164523</v>
      </c>
      <c r="G39" s="217">
        <v>3554166</v>
      </c>
      <c r="H39" s="192">
        <v>430438</v>
      </c>
      <c r="I39" s="39"/>
    </row>
    <row r="40" spans="1:10" ht="18" customHeight="1">
      <c r="A40" s="79" t="s">
        <v>810</v>
      </c>
      <c r="B40" s="292" t="s">
        <v>811</v>
      </c>
      <c r="C40" s="270" t="s">
        <v>887</v>
      </c>
      <c r="D40" s="270">
        <v>-8</v>
      </c>
      <c r="E40" s="270" t="s">
        <v>887</v>
      </c>
      <c r="F40" s="270">
        <v>25</v>
      </c>
      <c r="G40" s="270" t="s">
        <v>887</v>
      </c>
      <c r="H40" s="169">
        <v>17</v>
      </c>
      <c r="I40" s="13"/>
      <c r="J40" s="13"/>
    </row>
    <row r="41" spans="1:10" ht="18" customHeight="1">
      <c r="A41" s="79" t="s">
        <v>531</v>
      </c>
      <c r="B41" s="280" t="s">
        <v>532</v>
      </c>
      <c r="C41" s="169" t="s">
        <v>887</v>
      </c>
      <c r="D41" s="169" t="s">
        <v>887</v>
      </c>
      <c r="E41" s="169" t="s">
        <v>887</v>
      </c>
      <c r="F41" s="169" t="s">
        <v>887</v>
      </c>
      <c r="G41" s="169" t="s">
        <v>887</v>
      </c>
      <c r="H41" s="169" t="s">
        <v>887</v>
      </c>
      <c r="I41" s="13"/>
      <c r="J41" s="13"/>
    </row>
    <row r="42" spans="1:10" ht="18" customHeight="1">
      <c r="A42" s="79" t="s">
        <v>669</v>
      </c>
      <c r="B42" s="280" t="s">
        <v>663</v>
      </c>
      <c r="C42" s="169" t="s">
        <v>887</v>
      </c>
      <c r="D42" s="169">
        <v>29667</v>
      </c>
      <c r="E42" s="169" t="s">
        <v>887</v>
      </c>
      <c r="F42" s="169">
        <v>7524</v>
      </c>
      <c r="G42" s="169" t="s">
        <v>887</v>
      </c>
      <c r="H42" s="169">
        <v>37191</v>
      </c>
      <c r="I42" s="13"/>
      <c r="J42" s="13"/>
    </row>
    <row r="43" spans="1:10" ht="18" customHeight="1">
      <c r="A43" s="79" t="s">
        <v>508</v>
      </c>
      <c r="B43" s="280" t="s">
        <v>494</v>
      </c>
      <c r="C43" s="169">
        <v>341797</v>
      </c>
      <c r="D43" s="169">
        <v>1036395</v>
      </c>
      <c r="E43" s="169">
        <v>297470</v>
      </c>
      <c r="F43" s="270">
        <v>3708</v>
      </c>
      <c r="G43" s="169">
        <v>639267</v>
      </c>
      <c r="H43" s="169">
        <v>1040103</v>
      </c>
      <c r="I43" s="13"/>
      <c r="J43" s="13"/>
    </row>
    <row r="44" spans="1:10" ht="30" customHeight="1">
      <c r="A44" s="79" t="s">
        <v>115</v>
      </c>
      <c r="B44" s="280"/>
      <c r="C44" s="169" t="s">
        <v>887</v>
      </c>
      <c r="D44" s="169" t="s">
        <v>887</v>
      </c>
      <c r="E44" s="169" t="s">
        <v>887</v>
      </c>
      <c r="F44" s="169" t="s">
        <v>887</v>
      </c>
      <c r="G44" s="169" t="s">
        <v>887</v>
      </c>
      <c r="H44" s="169" t="s">
        <v>887</v>
      </c>
      <c r="I44" s="13"/>
      <c r="J44" s="13"/>
    </row>
    <row r="45" spans="1:10" ht="18" customHeight="1">
      <c r="A45" s="79" t="s">
        <v>789</v>
      </c>
      <c r="B45" s="292" t="s">
        <v>790</v>
      </c>
      <c r="C45" s="169">
        <v>17517</v>
      </c>
      <c r="D45" s="169">
        <v>258</v>
      </c>
      <c r="E45" s="169" t="s">
        <v>887</v>
      </c>
      <c r="F45" s="169">
        <v>476</v>
      </c>
      <c r="G45" s="169">
        <v>17517</v>
      </c>
      <c r="H45" s="169">
        <v>734</v>
      </c>
      <c r="I45" s="287"/>
      <c r="J45" s="287"/>
    </row>
    <row r="46" spans="1:10" ht="18" customHeight="1">
      <c r="A46" s="79" t="s">
        <v>746</v>
      </c>
      <c r="B46" s="280" t="s">
        <v>745</v>
      </c>
      <c r="C46" s="169">
        <v>887964</v>
      </c>
      <c r="D46" s="169" t="s">
        <v>887</v>
      </c>
      <c r="E46" s="169" t="s">
        <v>887</v>
      </c>
      <c r="F46" s="169" t="s">
        <v>887</v>
      </c>
      <c r="G46" s="169">
        <v>887964</v>
      </c>
      <c r="H46" s="169" t="s">
        <v>887</v>
      </c>
      <c r="I46" s="13"/>
      <c r="J46" s="13"/>
    </row>
    <row r="47" spans="1:10" ht="18" customHeight="1">
      <c r="A47" s="79" t="s">
        <v>116</v>
      </c>
      <c r="B47" s="280" t="s">
        <v>148</v>
      </c>
      <c r="C47" s="169">
        <v>249163</v>
      </c>
      <c r="D47" s="169">
        <v>222624</v>
      </c>
      <c r="E47" s="169">
        <v>90700</v>
      </c>
      <c r="F47" s="169">
        <v>824</v>
      </c>
      <c r="G47" s="169">
        <v>339863</v>
      </c>
      <c r="H47" s="169">
        <v>223448</v>
      </c>
      <c r="I47" s="13"/>
      <c r="J47" s="13"/>
    </row>
    <row r="48" spans="1:10" ht="18" customHeight="1">
      <c r="A48" s="79" t="s">
        <v>117</v>
      </c>
      <c r="B48" s="280" t="s">
        <v>150</v>
      </c>
      <c r="C48" s="169" t="s">
        <v>887</v>
      </c>
      <c r="D48" s="169" t="s">
        <v>887</v>
      </c>
      <c r="E48" s="169" t="s">
        <v>887</v>
      </c>
      <c r="F48" s="169" t="s">
        <v>887</v>
      </c>
      <c r="G48" s="169" t="s">
        <v>887</v>
      </c>
      <c r="H48" s="169" t="s">
        <v>887</v>
      </c>
      <c r="I48" s="13"/>
      <c r="J48" s="13"/>
    </row>
    <row r="49" spans="1:10" ht="30" customHeight="1">
      <c r="A49" s="79" t="s">
        <v>118</v>
      </c>
      <c r="B49" s="280" t="s">
        <v>152</v>
      </c>
      <c r="C49" s="169">
        <v>52184</v>
      </c>
      <c r="D49" s="169">
        <v>3428259</v>
      </c>
      <c r="E49" s="169">
        <v>841401</v>
      </c>
      <c r="F49" s="169">
        <v>26714</v>
      </c>
      <c r="G49" s="169">
        <v>893585</v>
      </c>
      <c r="H49" s="169">
        <v>3454973</v>
      </c>
      <c r="I49" s="13"/>
      <c r="J49" s="13"/>
    </row>
    <row r="50" spans="1:10" ht="18" customHeight="1">
      <c r="A50" s="79" t="s">
        <v>119</v>
      </c>
      <c r="B50" s="280" t="s">
        <v>154</v>
      </c>
      <c r="C50" s="169" t="s">
        <v>887</v>
      </c>
      <c r="D50" s="169">
        <v>348</v>
      </c>
      <c r="E50" s="169" t="s">
        <v>887</v>
      </c>
      <c r="F50" s="169" t="s">
        <v>887</v>
      </c>
      <c r="G50" s="169" t="s">
        <v>887</v>
      </c>
      <c r="H50" s="169">
        <v>348</v>
      </c>
      <c r="I50" s="13"/>
      <c r="J50" s="13"/>
    </row>
    <row r="51" spans="1:10" ht="18" customHeight="1">
      <c r="A51" s="79" t="s">
        <v>120</v>
      </c>
      <c r="B51" s="280" t="s">
        <v>533</v>
      </c>
      <c r="C51" s="169">
        <v>5006406</v>
      </c>
      <c r="D51" s="169">
        <v>966822</v>
      </c>
      <c r="E51" s="169">
        <v>282961</v>
      </c>
      <c r="F51" s="169">
        <v>27941</v>
      </c>
      <c r="G51" s="169">
        <v>5289367</v>
      </c>
      <c r="H51" s="169">
        <v>994763</v>
      </c>
      <c r="I51" s="13"/>
      <c r="J51" s="13"/>
    </row>
    <row r="52" spans="1:10" ht="18" customHeight="1">
      <c r="A52" s="79" t="s">
        <v>121</v>
      </c>
      <c r="B52" s="280"/>
      <c r="C52" s="169" t="s">
        <v>887</v>
      </c>
      <c r="D52" s="169" t="s">
        <v>887</v>
      </c>
      <c r="E52" s="169" t="s">
        <v>887</v>
      </c>
      <c r="F52" s="169" t="s">
        <v>887</v>
      </c>
      <c r="G52" s="169" t="s">
        <v>887</v>
      </c>
      <c r="H52" s="169" t="s">
        <v>887</v>
      </c>
      <c r="I52" s="13"/>
      <c r="J52" s="13"/>
    </row>
    <row r="53" spans="1:10" ht="18" customHeight="1">
      <c r="A53" s="79" t="s">
        <v>509</v>
      </c>
      <c r="B53" s="280"/>
      <c r="C53" s="169" t="s">
        <v>887</v>
      </c>
      <c r="D53" s="169" t="s">
        <v>887</v>
      </c>
      <c r="E53" s="169" t="s">
        <v>887</v>
      </c>
      <c r="F53" s="169" t="s">
        <v>887</v>
      </c>
      <c r="G53" s="169" t="s">
        <v>887</v>
      </c>
      <c r="H53" s="169" t="s">
        <v>887</v>
      </c>
      <c r="I53" s="13"/>
      <c r="J53" s="13"/>
    </row>
    <row r="54" spans="1:10" ht="30" customHeight="1">
      <c r="A54" s="79" t="s">
        <v>122</v>
      </c>
      <c r="B54" s="280"/>
      <c r="C54" s="169" t="s">
        <v>887</v>
      </c>
      <c r="D54" s="169" t="s">
        <v>887</v>
      </c>
      <c r="E54" s="169" t="s">
        <v>887</v>
      </c>
      <c r="F54" s="169" t="s">
        <v>887</v>
      </c>
      <c r="G54" s="169" t="s">
        <v>887</v>
      </c>
      <c r="H54" s="169" t="s">
        <v>887</v>
      </c>
      <c r="I54" s="13"/>
      <c r="J54" s="13"/>
    </row>
    <row r="55" spans="1:10" ht="18" customHeight="1">
      <c r="A55" s="79" t="s">
        <v>123</v>
      </c>
      <c r="B55" s="280" t="s">
        <v>159</v>
      </c>
      <c r="C55" s="169" t="s">
        <v>887</v>
      </c>
      <c r="D55" s="169">
        <v>345</v>
      </c>
      <c r="E55" s="169" t="s">
        <v>887</v>
      </c>
      <c r="F55" s="169" t="s">
        <v>887</v>
      </c>
      <c r="G55" s="169" t="s">
        <v>887</v>
      </c>
      <c r="H55" s="169">
        <v>345</v>
      </c>
      <c r="I55" s="13"/>
      <c r="J55" s="13"/>
    </row>
    <row r="56" spans="1:10" ht="18" customHeight="1">
      <c r="A56" s="79" t="s">
        <v>765</v>
      </c>
      <c r="B56" s="280"/>
      <c r="C56" s="169" t="s">
        <v>887</v>
      </c>
      <c r="D56" s="169" t="s">
        <v>887</v>
      </c>
      <c r="E56" s="169" t="s">
        <v>887</v>
      </c>
      <c r="F56" s="169" t="s">
        <v>887</v>
      </c>
      <c r="G56" s="169" t="s">
        <v>887</v>
      </c>
      <c r="H56" s="169" t="s">
        <v>887</v>
      </c>
      <c r="I56" s="13"/>
      <c r="J56" s="13"/>
    </row>
    <row r="57" spans="1:10" ht="18" customHeight="1">
      <c r="A57" s="79" t="s">
        <v>637</v>
      </c>
      <c r="B57" s="280" t="s">
        <v>636</v>
      </c>
      <c r="C57" s="169" t="s">
        <v>887</v>
      </c>
      <c r="D57" s="169" t="s">
        <v>887</v>
      </c>
      <c r="E57" s="169" t="s">
        <v>887</v>
      </c>
      <c r="F57" s="169" t="s">
        <v>887</v>
      </c>
      <c r="G57" s="169" t="s">
        <v>887</v>
      </c>
      <c r="H57" s="169" t="s">
        <v>887</v>
      </c>
      <c r="I57" s="13"/>
      <c r="J57" s="13"/>
    </row>
    <row r="58" spans="1:10" ht="18" customHeight="1">
      <c r="A58" s="79" t="s">
        <v>510</v>
      </c>
      <c r="B58" s="280"/>
      <c r="C58" s="169" t="s">
        <v>887</v>
      </c>
      <c r="D58" s="169" t="s">
        <v>887</v>
      </c>
      <c r="E58" s="169" t="s">
        <v>887</v>
      </c>
      <c r="F58" s="169" t="s">
        <v>887</v>
      </c>
      <c r="G58" s="169" t="s">
        <v>887</v>
      </c>
      <c r="H58" s="169" t="s">
        <v>887</v>
      </c>
      <c r="I58" s="13"/>
      <c r="J58" s="13"/>
    </row>
    <row r="59" spans="1:10" ht="30" customHeight="1">
      <c r="A59" s="79" t="s">
        <v>124</v>
      </c>
      <c r="B59" s="280" t="s">
        <v>162</v>
      </c>
      <c r="C59" s="169" t="s">
        <v>887</v>
      </c>
      <c r="D59" s="169" t="s">
        <v>887</v>
      </c>
      <c r="E59" s="169" t="s">
        <v>887</v>
      </c>
      <c r="F59" s="169" t="s">
        <v>887</v>
      </c>
      <c r="G59" s="169" t="s">
        <v>887</v>
      </c>
      <c r="H59" s="169" t="s">
        <v>887</v>
      </c>
      <c r="I59" s="13"/>
      <c r="J59" s="13"/>
    </row>
    <row r="60" spans="1:10" ht="18" customHeight="1">
      <c r="A60" s="79" t="s">
        <v>606</v>
      </c>
      <c r="B60" s="280" t="s">
        <v>607</v>
      </c>
      <c r="C60" s="169">
        <v>252156</v>
      </c>
      <c r="D60" s="169">
        <v>1023677</v>
      </c>
      <c r="E60" s="169" t="s">
        <v>887</v>
      </c>
      <c r="F60" s="169">
        <v>27259</v>
      </c>
      <c r="G60" s="169">
        <v>252156</v>
      </c>
      <c r="H60" s="169">
        <v>1050936</v>
      </c>
      <c r="I60" s="13"/>
      <c r="J60" s="13"/>
    </row>
    <row r="61" spans="1:10" ht="18" customHeight="1">
      <c r="A61" s="79" t="s">
        <v>775</v>
      </c>
      <c r="B61" s="292" t="s">
        <v>817</v>
      </c>
      <c r="C61" s="169">
        <v>96515</v>
      </c>
      <c r="D61" s="169" t="s">
        <v>887</v>
      </c>
      <c r="E61" s="169">
        <v>52284</v>
      </c>
      <c r="F61" s="169" t="s">
        <v>887</v>
      </c>
      <c r="G61" s="169">
        <v>148799</v>
      </c>
      <c r="H61" s="169" t="s">
        <v>887</v>
      </c>
      <c r="I61" s="13"/>
      <c r="J61" s="13"/>
    </row>
    <row r="62" spans="1:10" ht="18" customHeight="1">
      <c r="A62" s="79" t="s">
        <v>125</v>
      </c>
      <c r="B62" s="280"/>
      <c r="C62" s="169" t="s">
        <v>887</v>
      </c>
      <c r="D62" s="169" t="s">
        <v>887</v>
      </c>
      <c r="E62" s="169" t="s">
        <v>887</v>
      </c>
      <c r="F62" s="169" t="s">
        <v>887</v>
      </c>
      <c r="G62" s="169" t="s">
        <v>887</v>
      </c>
      <c r="H62" s="169" t="s">
        <v>887</v>
      </c>
      <c r="I62" s="13"/>
      <c r="J62" s="13"/>
    </row>
    <row r="63" spans="1:10" ht="18" customHeight="1">
      <c r="A63" s="285" t="s">
        <v>747</v>
      </c>
      <c r="B63" s="286"/>
      <c r="C63" s="170" t="s">
        <v>887</v>
      </c>
      <c r="D63" s="170" t="s">
        <v>887</v>
      </c>
      <c r="E63" s="170" t="s">
        <v>887</v>
      </c>
      <c r="F63" s="170" t="s">
        <v>887</v>
      </c>
      <c r="G63" s="170" t="s">
        <v>887</v>
      </c>
      <c r="H63" s="170" t="s">
        <v>887</v>
      </c>
      <c r="I63" s="287"/>
      <c r="J63" s="287"/>
    </row>
    <row r="64" spans="1:10" ht="30" customHeight="1">
      <c r="A64" s="79" t="s">
        <v>650</v>
      </c>
      <c r="B64" s="279"/>
      <c r="C64" s="301" t="s">
        <v>887</v>
      </c>
      <c r="D64" s="301" t="s">
        <v>887</v>
      </c>
      <c r="E64" s="301" t="s">
        <v>887</v>
      </c>
      <c r="F64" s="301" t="s">
        <v>887</v>
      </c>
      <c r="G64" s="301" t="s">
        <v>887</v>
      </c>
      <c r="H64" s="192" t="s">
        <v>887</v>
      </c>
      <c r="I64" s="287"/>
      <c r="J64" s="287"/>
    </row>
    <row r="65" spans="1:10" ht="18" customHeight="1">
      <c r="A65" s="79" t="s">
        <v>545</v>
      </c>
      <c r="B65" s="280" t="s">
        <v>543</v>
      </c>
      <c r="C65" s="169" t="s">
        <v>887</v>
      </c>
      <c r="D65" s="169" t="s">
        <v>887</v>
      </c>
      <c r="E65" s="169" t="s">
        <v>887</v>
      </c>
      <c r="F65" s="169" t="s">
        <v>887</v>
      </c>
      <c r="G65" s="169" t="s">
        <v>887</v>
      </c>
      <c r="H65" s="169" t="s">
        <v>887</v>
      </c>
      <c r="I65" s="287"/>
      <c r="J65" s="287"/>
    </row>
    <row r="66" spans="1:10" ht="18" customHeight="1">
      <c r="A66" s="191" t="s">
        <v>645</v>
      </c>
      <c r="B66" s="281"/>
      <c r="C66" s="169" t="s">
        <v>887</v>
      </c>
      <c r="D66" s="169" t="s">
        <v>887</v>
      </c>
      <c r="E66" s="169" t="s">
        <v>887</v>
      </c>
      <c r="F66" s="169" t="s">
        <v>887</v>
      </c>
      <c r="G66" s="169" t="s">
        <v>887</v>
      </c>
      <c r="H66" s="169" t="s">
        <v>887</v>
      </c>
      <c r="I66" s="287"/>
      <c r="J66" s="287"/>
    </row>
    <row r="67" spans="1:10" ht="18" customHeight="1">
      <c r="A67" s="191" t="s">
        <v>126</v>
      </c>
      <c r="B67" s="281" t="s">
        <v>165</v>
      </c>
      <c r="C67" s="169" t="s">
        <v>887</v>
      </c>
      <c r="D67" s="169" t="s">
        <v>887</v>
      </c>
      <c r="E67" s="169" t="s">
        <v>887</v>
      </c>
      <c r="F67" s="169" t="s">
        <v>887</v>
      </c>
      <c r="G67" s="169" t="s">
        <v>887</v>
      </c>
      <c r="H67" s="169" t="s">
        <v>887</v>
      </c>
      <c r="I67" s="287"/>
      <c r="J67" s="287"/>
    </row>
    <row r="68" spans="1:10" ht="18" customHeight="1">
      <c r="A68" s="191" t="s">
        <v>655</v>
      </c>
      <c r="B68" s="281"/>
      <c r="C68" s="169">
        <v>120984</v>
      </c>
      <c r="D68" s="169" t="s">
        <v>887</v>
      </c>
      <c r="E68" s="169">
        <v>5025</v>
      </c>
      <c r="F68" s="169" t="s">
        <v>887</v>
      </c>
      <c r="G68" s="169">
        <v>126009</v>
      </c>
      <c r="H68" s="169" t="s">
        <v>887</v>
      </c>
      <c r="I68" s="287"/>
      <c r="J68" s="287"/>
    </row>
    <row r="69" spans="1:10" ht="30" customHeight="1">
      <c r="A69" s="79" t="s">
        <v>511</v>
      </c>
      <c r="B69" s="280" t="s">
        <v>435</v>
      </c>
      <c r="C69" s="169">
        <v>1227019</v>
      </c>
      <c r="D69" s="169">
        <v>257352</v>
      </c>
      <c r="E69" s="169">
        <v>223990</v>
      </c>
      <c r="F69" s="169">
        <v>85767</v>
      </c>
      <c r="G69" s="169">
        <v>1451009</v>
      </c>
      <c r="H69" s="169">
        <v>343119</v>
      </c>
      <c r="I69" s="287"/>
      <c r="J69" s="287"/>
    </row>
    <row r="70" spans="1:10" ht="18" customHeight="1">
      <c r="A70" s="79" t="s">
        <v>763</v>
      </c>
      <c r="B70" s="280" t="s">
        <v>764</v>
      </c>
      <c r="C70" s="169" t="s">
        <v>887</v>
      </c>
      <c r="D70" s="169" t="s">
        <v>887</v>
      </c>
      <c r="E70" s="169" t="s">
        <v>887</v>
      </c>
      <c r="F70" s="169" t="s">
        <v>887</v>
      </c>
      <c r="G70" s="169" t="s">
        <v>887</v>
      </c>
      <c r="H70" s="169" t="s">
        <v>887</v>
      </c>
      <c r="I70" s="287"/>
      <c r="J70" s="287"/>
    </row>
    <row r="71" spans="1:10" ht="18" customHeight="1">
      <c r="A71" s="79" t="s">
        <v>741</v>
      </c>
      <c r="B71" s="280" t="s">
        <v>742</v>
      </c>
      <c r="C71" s="169">
        <v>1253</v>
      </c>
      <c r="D71" s="169">
        <v>2639</v>
      </c>
      <c r="E71" s="169" t="s">
        <v>887</v>
      </c>
      <c r="F71" s="169">
        <v>24</v>
      </c>
      <c r="G71" s="169">
        <v>1253</v>
      </c>
      <c r="H71" s="169">
        <v>2663</v>
      </c>
      <c r="I71" s="287"/>
      <c r="J71" s="287"/>
    </row>
    <row r="72" spans="1:10" ht="18" customHeight="1">
      <c r="A72" s="79" t="s">
        <v>512</v>
      </c>
      <c r="B72" s="280" t="s">
        <v>518</v>
      </c>
      <c r="C72" s="169" t="s">
        <v>887</v>
      </c>
      <c r="D72" s="169" t="s">
        <v>887</v>
      </c>
      <c r="E72" s="169" t="s">
        <v>887</v>
      </c>
      <c r="F72" s="169" t="s">
        <v>887</v>
      </c>
      <c r="G72" s="169" t="s">
        <v>887</v>
      </c>
      <c r="H72" s="169" t="s">
        <v>887</v>
      </c>
      <c r="I72" s="287"/>
      <c r="J72" s="287"/>
    </row>
    <row r="73" spans="1:10" ht="18" customHeight="1">
      <c r="A73" s="79" t="s">
        <v>513</v>
      </c>
      <c r="B73" s="280" t="s">
        <v>534</v>
      </c>
      <c r="C73" s="169">
        <v>10851</v>
      </c>
      <c r="D73" s="169">
        <v>2097</v>
      </c>
      <c r="E73" s="169" t="s">
        <v>887</v>
      </c>
      <c r="F73" s="169" t="s">
        <v>887</v>
      </c>
      <c r="G73" s="169">
        <v>10851</v>
      </c>
      <c r="H73" s="169">
        <v>2097</v>
      </c>
      <c r="I73" s="287"/>
      <c r="J73" s="287"/>
    </row>
    <row r="74" spans="1:10" ht="30" customHeight="1">
      <c r="A74" s="79" t="s">
        <v>756</v>
      </c>
      <c r="B74" s="280"/>
      <c r="C74" s="169" t="s">
        <v>887</v>
      </c>
      <c r="D74" s="169" t="s">
        <v>887</v>
      </c>
      <c r="E74" s="169" t="s">
        <v>887</v>
      </c>
      <c r="F74" s="169" t="s">
        <v>887</v>
      </c>
      <c r="G74" s="169" t="s">
        <v>887</v>
      </c>
      <c r="H74" s="169" t="s">
        <v>887</v>
      </c>
      <c r="I74" s="287"/>
      <c r="J74" s="287"/>
    </row>
    <row r="75" spans="1:10" ht="18" customHeight="1">
      <c r="A75" s="79" t="s">
        <v>758</v>
      </c>
      <c r="B75" s="280" t="s">
        <v>759</v>
      </c>
      <c r="C75" s="169" t="s">
        <v>887</v>
      </c>
      <c r="D75" s="169">
        <v>49647</v>
      </c>
      <c r="E75" s="169" t="s">
        <v>887</v>
      </c>
      <c r="F75" s="169" t="s">
        <v>887</v>
      </c>
      <c r="G75" s="169" t="s">
        <v>887</v>
      </c>
      <c r="H75" s="169">
        <v>49647</v>
      </c>
      <c r="I75" s="287"/>
      <c r="J75" s="287"/>
    </row>
    <row r="76" spans="1:10" ht="18" customHeight="1">
      <c r="A76" s="79" t="s">
        <v>755</v>
      </c>
      <c r="B76" s="280" t="s">
        <v>754</v>
      </c>
      <c r="C76" s="169">
        <v>107272</v>
      </c>
      <c r="D76" s="169">
        <v>145773</v>
      </c>
      <c r="E76" s="169">
        <v>5533</v>
      </c>
      <c r="F76" s="169">
        <v>18108</v>
      </c>
      <c r="G76" s="169">
        <v>112805</v>
      </c>
      <c r="H76" s="169">
        <v>163881</v>
      </c>
      <c r="I76" s="287"/>
      <c r="J76" s="287"/>
    </row>
    <row r="77" spans="1:10" ht="18" customHeight="1">
      <c r="A77" s="79" t="s">
        <v>781</v>
      </c>
      <c r="B77" s="280" t="s">
        <v>782</v>
      </c>
      <c r="C77" s="169" t="s">
        <v>887</v>
      </c>
      <c r="D77" s="169">
        <v>2413</v>
      </c>
      <c r="E77" s="169" t="s">
        <v>887</v>
      </c>
      <c r="F77" s="169" t="s">
        <v>887</v>
      </c>
      <c r="G77" s="169" t="s">
        <v>887</v>
      </c>
      <c r="H77" s="169">
        <v>2413</v>
      </c>
      <c r="I77" s="287"/>
      <c r="J77" s="287"/>
    </row>
    <row r="78" spans="1:10" ht="18" customHeight="1">
      <c r="A78" s="79" t="s">
        <v>514</v>
      </c>
      <c r="B78" s="280"/>
      <c r="C78" s="169" t="s">
        <v>887</v>
      </c>
      <c r="D78" s="169" t="s">
        <v>887</v>
      </c>
      <c r="E78" s="169" t="s">
        <v>887</v>
      </c>
      <c r="F78" s="169" t="s">
        <v>887</v>
      </c>
      <c r="G78" s="169" t="s">
        <v>887</v>
      </c>
      <c r="H78" s="169" t="s">
        <v>887</v>
      </c>
      <c r="I78" s="287"/>
      <c r="J78" s="287"/>
    </row>
    <row r="79" spans="1:10" ht="30" customHeight="1">
      <c r="A79" s="79" t="s">
        <v>515</v>
      </c>
      <c r="B79" s="280"/>
      <c r="C79" s="169" t="s">
        <v>887</v>
      </c>
      <c r="D79" s="169">
        <v>4490</v>
      </c>
      <c r="E79" s="169" t="s">
        <v>887</v>
      </c>
      <c r="F79" s="169">
        <v>1161</v>
      </c>
      <c r="G79" s="169" t="s">
        <v>887</v>
      </c>
      <c r="H79" s="169">
        <v>5651</v>
      </c>
      <c r="I79" s="287"/>
      <c r="J79" s="287"/>
    </row>
    <row r="80" spans="1:10" ht="18" customHeight="1">
      <c r="A80" s="79" t="s">
        <v>166</v>
      </c>
      <c r="B80" s="280"/>
      <c r="C80" s="169" t="s">
        <v>887</v>
      </c>
      <c r="D80" s="169" t="s">
        <v>887</v>
      </c>
      <c r="E80" s="169" t="s">
        <v>887</v>
      </c>
      <c r="F80" s="169" t="s">
        <v>887</v>
      </c>
      <c r="G80" s="169" t="s">
        <v>887</v>
      </c>
      <c r="H80" s="169" t="s">
        <v>887</v>
      </c>
      <c r="I80" s="287"/>
      <c r="J80" s="287"/>
    </row>
    <row r="81" spans="1:10" ht="18" customHeight="1">
      <c r="A81" s="79" t="s">
        <v>771</v>
      </c>
      <c r="B81" s="292" t="s">
        <v>788</v>
      </c>
      <c r="C81" s="169" t="s">
        <v>887</v>
      </c>
      <c r="D81" s="169">
        <v>141</v>
      </c>
      <c r="E81" s="169" t="s">
        <v>887</v>
      </c>
      <c r="F81" s="169">
        <v>43</v>
      </c>
      <c r="G81" s="169" t="s">
        <v>887</v>
      </c>
      <c r="H81" s="169">
        <v>185</v>
      </c>
      <c r="I81" s="287"/>
      <c r="J81" s="287"/>
    </row>
    <row r="82" spans="1:8" ht="18" customHeight="1">
      <c r="A82" s="79"/>
      <c r="B82" s="77"/>
      <c r="C82" s="171"/>
      <c r="D82" s="171"/>
      <c r="E82" s="171"/>
      <c r="F82" s="171"/>
      <c r="G82" s="171"/>
      <c r="H82" s="171"/>
    </row>
    <row r="83" spans="1:8" ht="18" customHeight="1">
      <c r="A83" s="80" t="s">
        <v>46</v>
      </c>
      <c r="B83" s="82" t="s">
        <v>47</v>
      </c>
      <c r="C83" s="181">
        <f aca="true" t="shared" si="0" ref="C83:H83">SUM(C14:C81)</f>
        <v>16858223</v>
      </c>
      <c r="D83" s="181">
        <f t="shared" si="0"/>
        <v>20646540</v>
      </c>
      <c r="E83" s="181">
        <f t="shared" si="0"/>
        <v>2467336</v>
      </c>
      <c r="F83" s="181">
        <f t="shared" si="0"/>
        <v>607807</v>
      </c>
      <c r="G83" s="181">
        <f t="shared" si="0"/>
        <v>19325559</v>
      </c>
      <c r="H83" s="181">
        <f t="shared" si="0"/>
        <v>21254348</v>
      </c>
    </row>
    <row r="84" spans="1:10" ht="11.25" customHeight="1">
      <c r="A84" s="8"/>
      <c r="B84" s="8"/>
      <c r="C84" s="219"/>
      <c r="D84" s="8"/>
      <c r="E84" s="8"/>
      <c r="F84" s="8"/>
      <c r="G84" s="8"/>
      <c r="H84" s="8"/>
      <c r="I84" s="195"/>
      <c r="J84" s="13"/>
    </row>
    <row r="85" spans="1:10" ht="11.25" customHeight="1">
      <c r="A85" s="9"/>
      <c r="B85" s="8"/>
      <c r="C85" s="219"/>
      <c r="D85" s="8"/>
      <c r="E85" s="8"/>
      <c r="F85" s="8"/>
      <c r="G85" s="8"/>
      <c r="H85" s="10"/>
      <c r="I85" s="195"/>
      <c r="J85" s="13"/>
    </row>
    <row r="86" spans="1:10" s="11" customFormat="1" ht="27">
      <c r="A86" s="203" t="s">
        <v>689</v>
      </c>
      <c r="B86" s="8"/>
      <c r="C86" s="219"/>
      <c r="D86" s="8"/>
      <c r="E86" s="8"/>
      <c r="F86" s="8"/>
      <c r="G86" s="8"/>
      <c r="I86" s="12"/>
      <c r="J86" s="8"/>
    </row>
    <row r="87" spans="1:10" s="11" customFormat="1" ht="27" customHeight="1">
      <c r="A87" s="324" t="s">
        <v>690</v>
      </c>
      <c r="B87" s="324"/>
      <c r="C87" s="219"/>
      <c r="D87" s="219"/>
      <c r="E87" s="219"/>
      <c r="F87" s="219"/>
      <c r="G87" s="219"/>
      <c r="H87" s="219"/>
      <c r="I87" s="12"/>
      <c r="J87" s="8"/>
    </row>
    <row r="88" spans="1:10" s="11" customFormat="1" ht="11.25" customHeight="1">
      <c r="A88" s="8"/>
      <c r="B88" s="8"/>
      <c r="C88" s="8"/>
      <c r="D88" s="8"/>
      <c r="E88" s="8"/>
      <c r="F88" s="8"/>
      <c r="G88" s="8"/>
      <c r="H88" s="8"/>
      <c r="I88" s="12"/>
      <c r="J88" s="8"/>
    </row>
    <row r="89" spans="1:10" s="11" customFormat="1" ht="27" customHeight="1">
      <c r="A89" s="379" t="s">
        <v>691</v>
      </c>
      <c r="B89" s="379"/>
      <c r="C89" s="8"/>
      <c r="D89" s="8"/>
      <c r="E89" s="8"/>
      <c r="F89" s="8"/>
      <c r="G89" s="8"/>
      <c r="H89" s="8"/>
      <c r="I89" s="12"/>
      <c r="J89" s="8"/>
    </row>
    <row r="90" spans="1:10" s="11" customFormat="1" ht="27" customHeight="1">
      <c r="A90" s="380" t="s">
        <v>692</v>
      </c>
      <c r="B90" s="380"/>
      <c r="C90" s="380"/>
      <c r="D90" s="8"/>
      <c r="E90" s="8"/>
      <c r="F90" s="8"/>
      <c r="G90" s="8"/>
      <c r="H90" s="8"/>
      <c r="I90" s="12"/>
      <c r="J90" s="8"/>
    </row>
    <row r="91" spans="1:10" s="11" customFormat="1" ht="11.25" customHeight="1">
      <c r="A91" s="8"/>
      <c r="B91" s="8"/>
      <c r="C91" s="8"/>
      <c r="D91" s="8"/>
      <c r="E91" s="8"/>
      <c r="F91" s="8"/>
      <c r="G91" s="8"/>
      <c r="H91" s="8"/>
      <c r="I91" s="12"/>
      <c r="J91" s="8"/>
    </row>
    <row r="92" spans="1:10" s="11" customFormat="1" ht="27" customHeight="1">
      <c r="A92" s="379" t="s">
        <v>693</v>
      </c>
      <c r="B92" s="379"/>
      <c r="C92" s="8"/>
      <c r="D92" s="8"/>
      <c r="E92" s="8"/>
      <c r="F92" s="8"/>
      <c r="G92" s="8"/>
      <c r="H92" s="8"/>
      <c r="I92" s="12"/>
      <c r="J92" s="8"/>
    </row>
    <row r="93" spans="1:10" s="11" customFormat="1" ht="27" customHeight="1">
      <c r="A93" s="380" t="s">
        <v>694</v>
      </c>
      <c r="B93" s="380"/>
      <c r="C93" s="380"/>
      <c r="D93" s="380"/>
      <c r="E93" s="8"/>
      <c r="F93" s="8"/>
      <c r="G93" s="8"/>
      <c r="H93" s="8"/>
      <c r="I93" s="12"/>
      <c r="J93" s="8"/>
    </row>
    <row r="94" spans="1:10" s="11" customFormat="1" ht="12.75">
      <c r="A94" s="8"/>
      <c r="B94" s="8"/>
      <c r="C94" s="8"/>
      <c r="D94" s="8"/>
      <c r="E94" s="8"/>
      <c r="F94" s="8"/>
      <c r="G94" s="8"/>
      <c r="H94" s="8"/>
      <c r="I94" s="12"/>
      <c r="J94" s="8"/>
    </row>
    <row r="95" spans="1:10" ht="15.75">
      <c r="A95" s="8"/>
      <c r="B95" s="8"/>
      <c r="C95" s="8"/>
      <c r="D95" s="8"/>
      <c r="E95" s="8"/>
      <c r="F95" s="8"/>
      <c r="G95" s="8"/>
      <c r="H95" s="8"/>
      <c r="I95" s="195"/>
      <c r="J95" s="13"/>
    </row>
  </sheetData>
  <sheetProtection/>
  <mergeCells count="13">
    <mergeCell ref="A1:G1"/>
    <mergeCell ref="A92:B92"/>
    <mergeCell ref="A93:D93"/>
    <mergeCell ref="A2:H2"/>
    <mergeCell ref="A4:B4"/>
    <mergeCell ref="A5:B5"/>
    <mergeCell ref="C7:H7"/>
    <mergeCell ref="C8:D9"/>
    <mergeCell ref="E8:F9"/>
    <mergeCell ref="G8:H9"/>
    <mergeCell ref="A87:B87"/>
    <mergeCell ref="A89:B89"/>
    <mergeCell ref="A90:C90"/>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2.xml><?xml version="1.0" encoding="utf-8"?>
<worksheet xmlns="http://schemas.openxmlformats.org/spreadsheetml/2006/main" xmlns:r="http://schemas.openxmlformats.org/officeDocument/2006/relationships">
  <dimension ref="A1:I84"/>
  <sheetViews>
    <sheetView view="pageBreakPreview" zoomScale="60" zoomScaleNormal="80" zoomScalePageLayoutView="0" workbookViewId="0" topLeftCell="A33">
      <selection activeCell="A29" sqref="A29"/>
    </sheetView>
  </sheetViews>
  <sheetFormatPr defaultColWidth="9.00390625" defaultRowHeight="16.5"/>
  <cols>
    <col min="1" max="1" width="31.25390625" style="13" bestFit="1" customWidth="1"/>
    <col min="2" max="8" width="21.625" style="13" customWidth="1"/>
    <col min="9" max="16384" width="9.00390625" style="39" customWidth="1"/>
  </cols>
  <sheetData>
    <row r="1" spans="1:8" s="283" customFormat="1" ht="45.75" customHeight="1" thickBot="1">
      <c r="A1" s="355" t="s">
        <v>837</v>
      </c>
      <c r="B1" s="355"/>
      <c r="C1" s="355"/>
      <c r="D1" s="355"/>
      <c r="E1" s="355"/>
      <c r="F1" s="355"/>
      <c r="G1" s="355"/>
      <c r="H1" s="298" t="s">
        <v>822</v>
      </c>
    </row>
    <row r="2" spans="1:9" s="283" customFormat="1" ht="45.75" customHeight="1">
      <c r="A2" s="362" t="str">
        <f>'Form HKLQ1-1'!A3:H3</f>
        <v>二零二一年一月至三月
January to March 2021</v>
      </c>
      <c r="B2" s="362"/>
      <c r="C2" s="371"/>
      <c r="D2" s="371"/>
      <c r="E2" s="371"/>
      <c r="F2" s="371"/>
      <c r="G2" s="371"/>
      <c r="H2" s="371"/>
      <c r="I2" s="186"/>
    </row>
    <row r="3" spans="1:9" ht="7.5" customHeight="1">
      <c r="A3" s="20"/>
      <c r="B3" s="20"/>
      <c r="C3" s="21"/>
      <c r="I3" s="13"/>
    </row>
    <row r="4" spans="1:9" s="284" customFormat="1" ht="37.5" customHeight="1">
      <c r="A4" s="363" t="s">
        <v>0</v>
      </c>
      <c r="B4" s="363"/>
      <c r="C4" s="21"/>
      <c r="D4" s="21"/>
      <c r="E4" s="21"/>
      <c r="F4" s="21"/>
      <c r="G4" s="21"/>
      <c r="H4" s="21"/>
      <c r="I4" s="21"/>
    </row>
    <row r="5" spans="1:9" s="284" customFormat="1" ht="37.5" customHeight="1">
      <c r="A5" s="363" t="s">
        <v>1</v>
      </c>
      <c r="B5" s="363"/>
      <c r="C5" s="21"/>
      <c r="D5" s="21"/>
      <c r="E5" s="21"/>
      <c r="F5" s="21"/>
      <c r="G5" s="21"/>
      <c r="H5" s="21"/>
      <c r="I5" s="21"/>
    </row>
    <row r="6" spans="1:9" ht="12.75" customHeight="1">
      <c r="A6" s="14"/>
      <c r="B6" s="14"/>
      <c r="I6" s="13"/>
    </row>
    <row r="7" spans="1:9" s="24" customFormat="1" ht="39.75" customHeight="1">
      <c r="A7" s="73"/>
      <c r="B7" s="75"/>
      <c r="C7" s="372" t="s">
        <v>21</v>
      </c>
      <c r="D7" s="368"/>
      <c r="E7" s="368"/>
      <c r="F7" s="368"/>
      <c r="G7" s="368"/>
      <c r="H7" s="365"/>
      <c r="I7" s="9"/>
    </row>
    <row r="8" spans="1:9" s="24" customFormat="1" ht="33.75" customHeight="1">
      <c r="A8" s="74"/>
      <c r="B8" s="22"/>
      <c r="C8" s="201" t="s">
        <v>26</v>
      </c>
      <c r="D8" s="201" t="s">
        <v>23</v>
      </c>
      <c r="E8" s="201" t="s">
        <v>33</v>
      </c>
      <c r="F8" s="201" t="s">
        <v>34</v>
      </c>
      <c r="G8" s="201" t="s">
        <v>35</v>
      </c>
      <c r="H8" s="202" t="s">
        <v>39</v>
      </c>
      <c r="I8" s="9"/>
    </row>
    <row r="9" spans="1:9" s="24" customFormat="1" ht="16.5" customHeight="1">
      <c r="A9" s="74"/>
      <c r="B9" s="22"/>
      <c r="C9" s="17" t="s">
        <v>25</v>
      </c>
      <c r="D9" s="17" t="s">
        <v>24</v>
      </c>
      <c r="E9" s="17" t="s">
        <v>30</v>
      </c>
      <c r="F9" s="17" t="s">
        <v>31</v>
      </c>
      <c r="G9" s="17" t="s">
        <v>32</v>
      </c>
      <c r="H9" s="18" t="s">
        <v>36</v>
      </c>
      <c r="I9" s="9"/>
    </row>
    <row r="10" spans="1:9" s="24" customFormat="1" ht="16.5" customHeight="1">
      <c r="A10" s="74"/>
      <c r="B10" s="22"/>
      <c r="C10" s="17" t="s">
        <v>105</v>
      </c>
      <c r="D10" s="17" t="s">
        <v>102</v>
      </c>
      <c r="E10" s="17" t="s">
        <v>102</v>
      </c>
      <c r="F10" s="17" t="s">
        <v>102</v>
      </c>
      <c r="G10" s="17" t="s">
        <v>102</v>
      </c>
      <c r="H10" s="18" t="s">
        <v>102</v>
      </c>
      <c r="I10" s="193"/>
    </row>
    <row r="11" spans="1:9" s="24" customFormat="1" ht="16.5" customHeight="1">
      <c r="A11" s="74"/>
      <c r="B11" s="22"/>
      <c r="C11" s="17" t="s">
        <v>102</v>
      </c>
      <c r="D11" s="17" t="s">
        <v>22</v>
      </c>
      <c r="E11" s="17" t="s">
        <v>27</v>
      </c>
      <c r="F11" s="17" t="s">
        <v>28</v>
      </c>
      <c r="G11" s="17" t="s">
        <v>29</v>
      </c>
      <c r="H11" s="18" t="s">
        <v>37</v>
      </c>
      <c r="I11" s="193"/>
    </row>
    <row r="12" spans="1:9" s="24" customFormat="1" ht="33.75" customHeight="1">
      <c r="A12" s="78" t="s">
        <v>103</v>
      </c>
      <c r="B12" s="81" t="s">
        <v>190</v>
      </c>
      <c r="C12" s="84" t="s">
        <v>198</v>
      </c>
      <c r="D12" s="84" t="s">
        <v>198</v>
      </c>
      <c r="E12" s="84" t="s">
        <v>198</v>
      </c>
      <c r="F12" s="84" t="s">
        <v>198</v>
      </c>
      <c r="G12" s="84" t="s">
        <v>198</v>
      </c>
      <c r="H12" s="84" t="s">
        <v>198</v>
      </c>
      <c r="I12" s="194"/>
    </row>
    <row r="13" spans="1:9" ht="30" customHeight="1">
      <c r="A13" s="185" t="s">
        <v>108</v>
      </c>
      <c r="B13" s="279" t="s">
        <v>548</v>
      </c>
      <c r="C13" s="216" t="s">
        <v>887</v>
      </c>
      <c r="D13" s="169" t="s">
        <v>887</v>
      </c>
      <c r="E13" s="169" t="s">
        <v>887</v>
      </c>
      <c r="F13" s="169" t="s">
        <v>887</v>
      </c>
      <c r="G13" s="169" t="s">
        <v>887</v>
      </c>
      <c r="H13" s="192" t="s">
        <v>887</v>
      </c>
      <c r="I13" s="205"/>
    </row>
    <row r="14" spans="1:9" ht="18" customHeight="1">
      <c r="A14" s="79" t="s">
        <v>2</v>
      </c>
      <c r="B14" s="280" t="s">
        <v>3</v>
      </c>
      <c r="C14" s="227">
        <v>4336836</v>
      </c>
      <c r="D14" s="169">
        <v>18804</v>
      </c>
      <c r="E14" s="169">
        <v>630948</v>
      </c>
      <c r="F14" s="169">
        <v>259998</v>
      </c>
      <c r="G14" s="169">
        <v>261614</v>
      </c>
      <c r="H14" s="169">
        <v>1171364</v>
      </c>
      <c r="I14" s="205"/>
    </row>
    <row r="15" spans="1:9" ht="18" customHeight="1">
      <c r="A15" s="79" t="s">
        <v>107</v>
      </c>
      <c r="B15" s="280"/>
      <c r="C15" s="227" t="s">
        <v>887</v>
      </c>
      <c r="D15" s="169" t="s">
        <v>887</v>
      </c>
      <c r="E15" s="169" t="s">
        <v>887</v>
      </c>
      <c r="F15" s="169" t="s">
        <v>887</v>
      </c>
      <c r="G15" s="169" t="s">
        <v>887</v>
      </c>
      <c r="H15" s="169" t="s">
        <v>887</v>
      </c>
      <c r="I15" s="205"/>
    </row>
    <row r="16" spans="1:9" ht="18" customHeight="1">
      <c r="A16" s="79" t="s">
        <v>109</v>
      </c>
      <c r="B16" s="280" t="s">
        <v>140</v>
      </c>
      <c r="C16" s="227" t="s">
        <v>887</v>
      </c>
      <c r="D16" s="169" t="s">
        <v>887</v>
      </c>
      <c r="E16" s="169" t="s">
        <v>887</v>
      </c>
      <c r="F16" s="169" t="s">
        <v>887</v>
      </c>
      <c r="G16" s="169" t="s">
        <v>887</v>
      </c>
      <c r="H16" s="169" t="s">
        <v>887</v>
      </c>
      <c r="I16" s="205"/>
    </row>
    <row r="17" spans="1:9" ht="18" customHeight="1">
      <c r="A17" s="79" t="s">
        <v>664</v>
      </c>
      <c r="B17" s="280" t="s">
        <v>665</v>
      </c>
      <c r="C17" s="227">
        <v>1</v>
      </c>
      <c r="D17" s="169" t="s">
        <v>887</v>
      </c>
      <c r="E17" s="169" t="s">
        <v>887</v>
      </c>
      <c r="F17" s="169" t="s">
        <v>887</v>
      </c>
      <c r="G17" s="169" t="s">
        <v>887</v>
      </c>
      <c r="H17" s="169" t="s">
        <v>887</v>
      </c>
      <c r="I17" s="205"/>
    </row>
    <row r="18" spans="1:9" ht="30" customHeight="1">
      <c r="A18" s="79" t="s">
        <v>110</v>
      </c>
      <c r="B18" s="280" t="s">
        <v>638</v>
      </c>
      <c r="C18" s="227">
        <v>666165</v>
      </c>
      <c r="D18" s="169">
        <v>156697</v>
      </c>
      <c r="E18" s="169">
        <v>223618</v>
      </c>
      <c r="F18" s="169">
        <v>93849</v>
      </c>
      <c r="G18" s="169">
        <v>36223</v>
      </c>
      <c r="H18" s="169">
        <v>510387</v>
      </c>
      <c r="I18" s="205"/>
    </row>
    <row r="19" spans="1:9" ht="18" customHeight="1">
      <c r="A19" s="79" t="s">
        <v>111</v>
      </c>
      <c r="B19" s="280" t="s">
        <v>639</v>
      </c>
      <c r="C19" s="227" t="s">
        <v>887</v>
      </c>
      <c r="D19" s="169" t="s">
        <v>887</v>
      </c>
      <c r="E19" s="169" t="s">
        <v>887</v>
      </c>
      <c r="F19" s="169">
        <v>568</v>
      </c>
      <c r="G19" s="169">
        <v>184</v>
      </c>
      <c r="H19" s="169">
        <v>752</v>
      </c>
      <c r="I19" s="205"/>
    </row>
    <row r="20" spans="1:9" ht="18" customHeight="1">
      <c r="A20" s="79" t="s">
        <v>112</v>
      </c>
      <c r="B20" s="280"/>
      <c r="C20" s="227" t="s">
        <v>887</v>
      </c>
      <c r="D20" s="169" t="s">
        <v>887</v>
      </c>
      <c r="E20" s="169" t="s">
        <v>887</v>
      </c>
      <c r="F20" s="169" t="s">
        <v>887</v>
      </c>
      <c r="G20" s="169" t="s">
        <v>887</v>
      </c>
      <c r="H20" s="169" t="s">
        <v>887</v>
      </c>
      <c r="I20" s="205"/>
    </row>
    <row r="21" spans="1:9" ht="18" customHeight="1">
      <c r="A21" s="79" t="s">
        <v>503</v>
      </c>
      <c r="B21" s="280" t="s">
        <v>520</v>
      </c>
      <c r="C21" s="227">
        <v>590</v>
      </c>
      <c r="D21" s="169" t="s">
        <v>887</v>
      </c>
      <c r="E21" s="169">
        <v>468</v>
      </c>
      <c r="F21" s="169">
        <v>24</v>
      </c>
      <c r="G21" s="169" t="s">
        <v>887</v>
      </c>
      <c r="H21" s="169">
        <v>492</v>
      </c>
      <c r="I21" s="205"/>
    </row>
    <row r="22" spans="1:9" ht="18" customHeight="1">
      <c r="A22" s="191" t="s">
        <v>504</v>
      </c>
      <c r="B22" s="281" t="s">
        <v>498</v>
      </c>
      <c r="C22" s="227" t="s">
        <v>887</v>
      </c>
      <c r="D22" s="169">
        <v>1038622</v>
      </c>
      <c r="E22" s="169">
        <v>169777</v>
      </c>
      <c r="F22" s="169">
        <v>663</v>
      </c>
      <c r="G22" s="169">
        <v>104</v>
      </c>
      <c r="H22" s="169">
        <v>1209166</v>
      </c>
      <c r="I22" s="205"/>
    </row>
    <row r="23" spans="1:9" ht="30" customHeight="1">
      <c r="A23" s="79" t="s">
        <v>113</v>
      </c>
      <c r="B23" s="280" t="s">
        <v>144</v>
      </c>
      <c r="C23" s="227" t="s">
        <v>887</v>
      </c>
      <c r="D23" s="169" t="s">
        <v>887</v>
      </c>
      <c r="E23" s="169" t="s">
        <v>887</v>
      </c>
      <c r="F23" s="169" t="s">
        <v>887</v>
      </c>
      <c r="G23" s="169" t="s">
        <v>887</v>
      </c>
      <c r="H23" s="169" t="s">
        <v>887</v>
      </c>
      <c r="I23" s="205"/>
    </row>
    <row r="24" spans="1:9" ht="18" customHeight="1">
      <c r="A24" s="79" t="s">
        <v>776</v>
      </c>
      <c r="B24" s="280" t="s">
        <v>777</v>
      </c>
      <c r="C24" s="227">
        <v>166843</v>
      </c>
      <c r="D24" s="169">
        <v>426</v>
      </c>
      <c r="E24" s="169">
        <v>268</v>
      </c>
      <c r="F24" s="169">
        <v>386</v>
      </c>
      <c r="G24" s="169">
        <v>42</v>
      </c>
      <c r="H24" s="169">
        <v>1122</v>
      </c>
      <c r="I24" s="205"/>
    </row>
    <row r="25" spans="1:9" ht="18" customHeight="1">
      <c r="A25" s="79" t="s">
        <v>666</v>
      </c>
      <c r="B25" s="280" t="s">
        <v>667</v>
      </c>
      <c r="C25" s="227">
        <v>38167</v>
      </c>
      <c r="D25" s="169">
        <v>3652319</v>
      </c>
      <c r="E25" s="169">
        <v>202876</v>
      </c>
      <c r="F25" s="169">
        <v>108517</v>
      </c>
      <c r="G25" s="169">
        <v>926</v>
      </c>
      <c r="H25" s="169">
        <v>3964638</v>
      </c>
      <c r="I25" s="205"/>
    </row>
    <row r="26" spans="1:9" ht="18" customHeight="1">
      <c r="A26" s="79" t="s">
        <v>750</v>
      </c>
      <c r="B26" s="280" t="s">
        <v>751</v>
      </c>
      <c r="C26" s="227" t="s">
        <v>887</v>
      </c>
      <c r="D26" s="169" t="s">
        <v>887</v>
      </c>
      <c r="E26" s="169">
        <v>7</v>
      </c>
      <c r="F26" s="169">
        <v>329</v>
      </c>
      <c r="G26" s="169">
        <v>10493</v>
      </c>
      <c r="H26" s="169">
        <v>10829</v>
      </c>
      <c r="I26" s="205"/>
    </row>
    <row r="27" spans="1:9" ht="18" customHeight="1">
      <c r="A27" s="191" t="s">
        <v>547</v>
      </c>
      <c r="B27" s="281"/>
      <c r="C27" s="227" t="s">
        <v>887</v>
      </c>
      <c r="D27" s="169" t="s">
        <v>887</v>
      </c>
      <c r="E27" s="169" t="s">
        <v>887</v>
      </c>
      <c r="F27" s="169" t="s">
        <v>887</v>
      </c>
      <c r="G27" s="169" t="s">
        <v>887</v>
      </c>
      <c r="H27" s="169" t="s">
        <v>887</v>
      </c>
      <c r="I27" s="205"/>
    </row>
    <row r="28" spans="1:9" ht="30" customHeight="1">
      <c r="A28" s="79" t="s">
        <v>114</v>
      </c>
      <c r="B28" s="280" t="s">
        <v>521</v>
      </c>
      <c r="C28" s="227" t="s">
        <v>887</v>
      </c>
      <c r="D28" s="169">
        <v>3272155</v>
      </c>
      <c r="E28" s="169">
        <v>1110305</v>
      </c>
      <c r="F28" s="169">
        <v>40136</v>
      </c>
      <c r="G28" s="169">
        <v>14222</v>
      </c>
      <c r="H28" s="169">
        <v>4436818</v>
      </c>
      <c r="I28" s="205"/>
    </row>
    <row r="29" spans="1:9" ht="18" customHeight="1">
      <c r="A29" s="79" t="s">
        <v>767</v>
      </c>
      <c r="B29" s="280" t="s">
        <v>768</v>
      </c>
      <c r="C29" s="227" t="s">
        <v>887</v>
      </c>
      <c r="D29" s="169" t="s">
        <v>887</v>
      </c>
      <c r="E29" s="169" t="s">
        <v>887</v>
      </c>
      <c r="F29" s="169" t="s">
        <v>887</v>
      </c>
      <c r="G29" s="169" t="s">
        <v>887</v>
      </c>
      <c r="H29" s="169" t="s">
        <v>887</v>
      </c>
      <c r="I29" s="205"/>
    </row>
    <row r="30" spans="1:9" ht="18" customHeight="1">
      <c r="A30" s="79" t="s">
        <v>640</v>
      </c>
      <c r="B30" s="280" t="s">
        <v>641</v>
      </c>
      <c r="C30" s="227" t="s">
        <v>887</v>
      </c>
      <c r="D30" s="169">
        <v>1304916</v>
      </c>
      <c r="E30" s="169">
        <v>7104</v>
      </c>
      <c r="F30" s="169">
        <v>66009</v>
      </c>
      <c r="G30" s="169">
        <v>827</v>
      </c>
      <c r="H30" s="169">
        <v>1378856</v>
      </c>
      <c r="I30" s="205"/>
    </row>
    <row r="31" spans="1:9" ht="18" customHeight="1">
      <c r="A31" s="79" t="s">
        <v>648</v>
      </c>
      <c r="B31" s="280" t="s">
        <v>97</v>
      </c>
      <c r="C31" s="227">
        <v>108945</v>
      </c>
      <c r="D31" s="169">
        <v>1937</v>
      </c>
      <c r="E31" s="169">
        <v>25896</v>
      </c>
      <c r="F31" s="169">
        <v>13590</v>
      </c>
      <c r="G31" s="169">
        <v>13873</v>
      </c>
      <c r="H31" s="169">
        <v>55296</v>
      </c>
      <c r="I31" s="205"/>
    </row>
    <row r="32" spans="1:9" ht="18" customHeight="1">
      <c r="A32" s="191" t="s">
        <v>505</v>
      </c>
      <c r="B32" s="281" t="s">
        <v>522</v>
      </c>
      <c r="C32" s="227">
        <v>1174</v>
      </c>
      <c r="D32" s="169">
        <v>1626</v>
      </c>
      <c r="E32" s="169">
        <v>11652</v>
      </c>
      <c r="F32" s="169" t="s">
        <v>887</v>
      </c>
      <c r="G32" s="169">
        <v>665</v>
      </c>
      <c r="H32" s="169">
        <v>13943</v>
      </c>
      <c r="I32" s="205"/>
    </row>
    <row r="33" spans="1:9" ht="30" customHeight="1">
      <c r="A33" s="191" t="s">
        <v>506</v>
      </c>
      <c r="B33" s="281"/>
      <c r="C33" s="227" t="s">
        <v>887</v>
      </c>
      <c r="D33" s="169" t="s">
        <v>887</v>
      </c>
      <c r="E33" s="169" t="s">
        <v>887</v>
      </c>
      <c r="F33" s="169" t="s">
        <v>887</v>
      </c>
      <c r="G33" s="169" t="s">
        <v>887</v>
      </c>
      <c r="H33" s="169" t="s">
        <v>887</v>
      </c>
      <c r="I33" s="205"/>
    </row>
    <row r="34" spans="1:9" ht="18" customHeight="1">
      <c r="A34" s="191" t="s">
        <v>507</v>
      </c>
      <c r="B34" s="281" t="s">
        <v>668</v>
      </c>
      <c r="C34" s="227" t="s">
        <v>887</v>
      </c>
      <c r="D34" s="169" t="s">
        <v>887</v>
      </c>
      <c r="E34" s="169" t="s">
        <v>887</v>
      </c>
      <c r="F34" s="169" t="s">
        <v>887</v>
      </c>
      <c r="G34" s="169" t="s">
        <v>887</v>
      </c>
      <c r="H34" s="169" t="s">
        <v>887</v>
      </c>
      <c r="I34" s="205"/>
    </row>
    <row r="35" spans="1:9" ht="18" customHeight="1">
      <c r="A35" s="79" t="s">
        <v>652</v>
      </c>
      <c r="B35" s="280" t="s">
        <v>523</v>
      </c>
      <c r="C35" s="227">
        <v>282227</v>
      </c>
      <c r="D35" s="169">
        <v>74396</v>
      </c>
      <c r="E35" s="169">
        <v>186503</v>
      </c>
      <c r="F35" s="169">
        <v>73380</v>
      </c>
      <c r="G35" s="169">
        <v>119633</v>
      </c>
      <c r="H35" s="169">
        <v>453912</v>
      </c>
      <c r="I35" s="205"/>
    </row>
    <row r="36" spans="1:9" ht="18" customHeight="1">
      <c r="A36" s="191" t="s">
        <v>653</v>
      </c>
      <c r="B36" s="282" t="s">
        <v>654</v>
      </c>
      <c r="C36" s="227" t="s">
        <v>887</v>
      </c>
      <c r="D36" s="169">
        <v>213824</v>
      </c>
      <c r="E36" s="169">
        <v>29997</v>
      </c>
      <c r="F36" s="169" t="s">
        <v>887</v>
      </c>
      <c r="G36" s="169" t="s">
        <v>887</v>
      </c>
      <c r="H36" s="169">
        <v>243821</v>
      </c>
      <c r="I36" s="205"/>
    </row>
    <row r="37" spans="1:9" ht="18" customHeight="1">
      <c r="A37" s="285" t="s">
        <v>806</v>
      </c>
      <c r="B37" s="293" t="s">
        <v>807</v>
      </c>
      <c r="C37" s="265" t="s">
        <v>887</v>
      </c>
      <c r="D37" s="170" t="s">
        <v>887</v>
      </c>
      <c r="E37" s="170" t="s">
        <v>887</v>
      </c>
      <c r="F37" s="170" t="s">
        <v>887</v>
      </c>
      <c r="G37" s="170" t="s">
        <v>887</v>
      </c>
      <c r="H37" s="170" t="s">
        <v>887</v>
      </c>
      <c r="I37" s="205"/>
    </row>
    <row r="38" spans="1:9" ht="30" customHeight="1">
      <c r="A38" s="191" t="s">
        <v>808</v>
      </c>
      <c r="B38" s="294" t="s">
        <v>809</v>
      </c>
      <c r="C38" s="297">
        <v>3554166</v>
      </c>
      <c r="D38" s="217">
        <v>164471</v>
      </c>
      <c r="E38" s="217">
        <v>115649</v>
      </c>
      <c r="F38" s="217">
        <v>63246</v>
      </c>
      <c r="G38" s="217">
        <v>87072</v>
      </c>
      <c r="H38" s="169">
        <v>430438</v>
      </c>
      <c r="I38" s="205"/>
    </row>
    <row r="39" spans="1:9" ht="18" customHeight="1">
      <c r="A39" s="79" t="s">
        <v>810</v>
      </c>
      <c r="B39" s="292" t="s">
        <v>811</v>
      </c>
      <c r="C39" s="302" t="s">
        <v>887</v>
      </c>
      <c r="D39" s="270" t="s">
        <v>887</v>
      </c>
      <c r="E39" s="270">
        <v>8</v>
      </c>
      <c r="F39" s="270">
        <v>11</v>
      </c>
      <c r="G39" s="270">
        <v>-2</v>
      </c>
      <c r="H39" s="270">
        <v>17</v>
      </c>
      <c r="I39" s="205"/>
    </row>
    <row r="40" spans="1:9" ht="18" customHeight="1">
      <c r="A40" s="79" t="s">
        <v>531</v>
      </c>
      <c r="B40" s="280" t="s">
        <v>532</v>
      </c>
      <c r="C40" s="227" t="s">
        <v>887</v>
      </c>
      <c r="D40" s="169" t="s">
        <v>887</v>
      </c>
      <c r="E40" s="169" t="s">
        <v>887</v>
      </c>
      <c r="F40" s="169" t="s">
        <v>887</v>
      </c>
      <c r="G40" s="169" t="s">
        <v>887</v>
      </c>
      <c r="H40" s="169" t="s">
        <v>887</v>
      </c>
      <c r="I40" s="205"/>
    </row>
    <row r="41" spans="1:9" ht="18" customHeight="1">
      <c r="A41" s="79" t="s">
        <v>669</v>
      </c>
      <c r="B41" s="280" t="s">
        <v>663</v>
      </c>
      <c r="C41" s="227" t="s">
        <v>887</v>
      </c>
      <c r="D41" s="169">
        <v>3962</v>
      </c>
      <c r="E41" s="169">
        <v>9560</v>
      </c>
      <c r="F41" s="169">
        <v>19982</v>
      </c>
      <c r="G41" s="169">
        <v>3687</v>
      </c>
      <c r="H41" s="169">
        <v>37191</v>
      </c>
      <c r="I41" s="205"/>
    </row>
    <row r="42" spans="1:9" ht="18" customHeight="1">
      <c r="A42" s="79" t="s">
        <v>508</v>
      </c>
      <c r="B42" s="280" t="s">
        <v>494</v>
      </c>
      <c r="C42" s="227">
        <v>639267</v>
      </c>
      <c r="D42" s="169">
        <v>581628</v>
      </c>
      <c r="E42" s="169">
        <v>356528</v>
      </c>
      <c r="F42" s="169">
        <v>100858</v>
      </c>
      <c r="G42" s="169">
        <v>1089</v>
      </c>
      <c r="H42" s="169">
        <v>1040103</v>
      </c>
      <c r="I42" s="205"/>
    </row>
    <row r="43" spans="1:9" ht="30" customHeight="1">
      <c r="A43" s="79" t="s">
        <v>115</v>
      </c>
      <c r="B43" s="280"/>
      <c r="C43" s="227" t="s">
        <v>887</v>
      </c>
      <c r="D43" s="169" t="s">
        <v>887</v>
      </c>
      <c r="E43" s="169" t="s">
        <v>887</v>
      </c>
      <c r="F43" s="169" t="s">
        <v>887</v>
      </c>
      <c r="G43" s="169" t="s">
        <v>887</v>
      </c>
      <c r="H43" s="169" t="s">
        <v>887</v>
      </c>
      <c r="I43" s="205"/>
    </row>
    <row r="44" spans="1:9" ht="18" customHeight="1">
      <c r="A44" s="79" t="s">
        <v>789</v>
      </c>
      <c r="B44" s="292" t="s">
        <v>790</v>
      </c>
      <c r="C44" s="227">
        <v>17517</v>
      </c>
      <c r="D44" s="169" t="s">
        <v>887</v>
      </c>
      <c r="E44" s="169">
        <v>225</v>
      </c>
      <c r="F44" s="169">
        <v>461</v>
      </c>
      <c r="G44" s="169">
        <v>48</v>
      </c>
      <c r="H44" s="169">
        <v>734</v>
      </c>
      <c r="I44" s="205"/>
    </row>
    <row r="45" spans="1:9" ht="18" customHeight="1">
      <c r="A45" s="79" t="s">
        <v>746</v>
      </c>
      <c r="B45" s="280" t="s">
        <v>745</v>
      </c>
      <c r="C45" s="227">
        <v>887964</v>
      </c>
      <c r="D45" s="169" t="s">
        <v>887</v>
      </c>
      <c r="E45" s="169" t="s">
        <v>887</v>
      </c>
      <c r="F45" s="169" t="s">
        <v>887</v>
      </c>
      <c r="G45" s="169" t="s">
        <v>887</v>
      </c>
      <c r="H45" s="169" t="s">
        <v>887</v>
      </c>
      <c r="I45" s="205"/>
    </row>
    <row r="46" spans="1:9" ht="18" customHeight="1">
      <c r="A46" s="79" t="s">
        <v>116</v>
      </c>
      <c r="B46" s="280" t="s">
        <v>148</v>
      </c>
      <c r="C46" s="227">
        <v>339863</v>
      </c>
      <c r="D46" s="169">
        <v>215764</v>
      </c>
      <c r="E46" s="169">
        <v>6345</v>
      </c>
      <c r="F46" s="169">
        <v>1312</v>
      </c>
      <c r="G46" s="169">
        <v>27</v>
      </c>
      <c r="H46" s="169">
        <v>223448</v>
      </c>
      <c r="I46" s="205"/>
    </row>
    <row r="47" spans="1:9" ht="18" customHeight="1">
      <c r="A47" s="79" t="s">
        <v>117</v>
      </c>
      <c r="B47" s="280" t="s">
        <v>150</v>
      </c>
      <c r="C47" s="227" t="s">
        <v>887</v>
      </c>
      <c r="D47" s="169" t="s">
        <v>887</v>
      </c>
      <c r="E47" s="169" t="s">
        <v>887</v>
      </c>
      <c r="F47" s="169" t="s">
        <v>887</v>
      </c>
      <c r="G47" s="169" t="s">
        <v>887</v>
      </c>
      <c r="H47" s="169" t="s">
        <v>887</v>
      </c>
      <c r="I47" s="205"/>
    </row>
    <row r="48" spans="1:9" ht="30" customHeight="1">
      <c r="A48" s="79" t="s">
        <v>118</v>
      </c>
      <c r="B48" s="280" t="s">
        <v>152</v>
      </c>
      <c r="C48" s="227">
        <v>893585</v>
      </c>
      <c r="D48" s="169">
        <v>3150331</v>
      </c>
      <c r="E48" s="169">
        <v>271181</v>
      </c>
      <c r="F48" s="169">
        <v>10337</v>
      </c>
      <c r="G48" s="169">
        <v>23124</v>
      </c>
      <c r="H48" s="169">
        <v>3454973</v>
      </c>
      <c r="I48" s="205"/>
    </row>
    <row r="49" spans="1:9" ht="18" customHeight="1">
      <c r="A49" s="79" t="s">
        <v>119</v>
      </c>
      <c r="B49" s="280" t="s">
        <v>154</v>
      </c>
      <c r="C49" s="227" t="s">
        <v>887</v>
      </c>
      <c r="D49" s="169">
        <v>103</v>
      </c>
      <c r="E49" s="169">
        <v>15</v>
      </c>
      <c r="F49" s="169">
        <v>230</v>
      </c>
      <c r="G49" s="169" t="s">
        <v>887</v>
      </c>
      <c r="H49" s="169">
        <v>348</v>
      </c>
      <c r="I49" s="205"/>
    </row>
    <row r="50" spans="1:9" ht="18" customHeight="1">
      <c r="A50" s="79" t="s">
        <v>120</v>
      </c>
      <c r="B50" s="280" t="s">
        <v>533</v>
      </c>
      <c r="C50" s="227">
        <v>5289367</v>
      </c>
      <c r="D50" s="169">
        <v>269722</v>
      </c>
      <c r="E50" s="169">
        <v>229472</v>
      </c>
      <c r="F50" s="169">
        <v>201243</v>
      </c>
      <c r="G50" s="169">
        <v>294326</v>
      </c>
      <c r="H50" s="169">
        <v>994763</v>
      </c>
      <c r="I50" s="205"/>
    </row>
    <row r="51" spans="1:9" ht="18" customHeight="1">
      <c r="A51" s="79" t="s">
        <v>121</v>
      </c>
      <c r="B51" s="280"/>
      <c r="C51" s="227" t="s">
        <v>887</v>
      </c>
      <c r="D51" s="169" t="s">
        <v>887</v>
      </c>
      <c r="E51" s="169" t="s">
        <v>887</v>
      </c>
      <c r="F51" s="169" t="s">
        <v>887</v>
      </c>
      <c r="G51" s="169" t="s">
        <v>887</v>
      </c>
      <c r="H51" s="169" t="s">
        <v>887</v>
      </c>
      <c r="I51" s="205"/>
    </row>
    <row r="52" spans="1:9" ht="18" customHeight="1">
      <c r="A52" s="79" t="s">
        <v>509</v>
      </c>
      <c r="B52" s="280"/>
      <c r="C52" s="227" t="s">
        <v>887</v>
      </c>
      <c r="D52" s="169" t="s">
        <v>887</v>
      </c>
      <c r="E52" s="169" t="s">
        <v>887</v>
      </c>
      <c r="F52" s="169" t="s">
        <v>887</v>
      </c>
      <c r="G52" s="169" t="s">
        <v>887</v>
      </c>
      <c r="H52" s="169" t="s">
        <v>887</v>
      </c>
      <c r="I52" s="205"/>
    </row>
    <row r="53" spans="1:9" ht="30" customHeight="1">
      <c r="A53" s="79" t="s">
        <v>122</v>
      </c>
      <c r="B53" s="280"/>
      <c r="C53" s="227" t="s">
        <v>887</v>
      </c>
      <c r="D53" s="169" t="s">
        <v>887</v>
      </c>
      <c r="E53" s="169" t="s">
        <v>887</v>
      </c>
      <c r="F53" s="169" t="s">
        <v>887</v>
      </c>
      <c r="G53" s="169" t="s">
        <v>887</v>
      </c>
      <c r="H53" s="169" t="s">
        <v>887</v>
      </c>
      <c r="I53" s="205"/>
    </row>
    <row r="54" spans="1:9" ht="18" customHeight="1">
      <c r="A54" s="79" t="s">
        <v>123</v>
      </c>
      <c r="B54" s="280" t="s">
        <v>159</v>
      </c>
      <c r="C54" s="227" t="s">
        <v>887</v>
      </c>
      <c r="D54" s="169" t="s">
        <v>887</v>
      </c>
      <c r="E54" s="169" t="s">
        <v>887</v>
      </c>
      <c r="F54" s="169">
        <v>165</v>
      </c>
      <c r="G54" s="169">
        <v>180</v>
      </c>
      <c r="H54" s="169">
        <v>345</v>
      </c>
      <c r="I54" s="205"/>
    </row>
    <row r="55" spans="1:9" ht="18" customHeight="1">
      <c r="A55" s="79" t="s">
        <v>765</v>
      </c>
      <c r="B55" s="280"/>
      <c r="C55" s="227" t="s">
        <v>887</v>
      </c>
      <c r="D55" s="169" t="s">
        <v>887</v>
      </c>
      <c r="E55" s="169" t="s">
        <v>887</v>
      </c>
      <c r="F55" s="169" t="s">
        <v>887</v>
      </c>
      <c r="G55" s="169" t="s">
        <v>887</v>
      </c>
      <c r="H55" s="169" t="s">
        <v>887</v>
      </c>
      <c r="I55" s="205"/>
    </row>
    <row r="56" spans="1:9" ht="18" customHeight="1">
      <c r="A56" s="79" t="s">
        <v>637</v>
      </c>
      <c r="B56" s="280" t="s">
        <v>636</v>
      </c>
      <c r="C56" s="227" t="s">
        <v>887</v>
      </c>
      <c r="D56" s="169" t="s">
        <v>887</v>
      </c>
      <c r="E56" s="169" t="s">
        <v>887</v>
      </c>
      <c r="F56" s="169" t="s">
        <v>887</v>
      </c>
      <c r="G56" s="169" t="s">
        <v>887</v>
      </c>
      <c r="H56" s="169" t="s">
        <v>887</v>
      </c>
      <c r="I56" s="205"/>
    </row>
    <row r="57" spans="1:9" ht="18" customHeight="1">
      <c r="A57" s="79" t="s">
        <v>510</v>
      </c>
      <c r="B57" s="280"/>
      <c r="C57" s="227" t="s">
        <v>887</v>
      </c>
      <c r="D57" s="169" t="s">
        <v>887</v>
      </c>
      <c r="E57" s="169" t="s">
        <v>887</v>
      </c>
      <c r="F57" s="169" t="s">
        <v>887</v>
      </c>
      <c r="G57" s="169" t="s">
        <v>887</v>
      </c>
      <c r="H57" s="169" t="s">
        <v>887</v>
      </c>
      <c r="I57" s="205"/>
    </row>
    <row r="58" spans="1:9" ht="30" customHeight="1">
      <c r="A58" s="79" t="s">
        <v>124</v>
      </c>
      <c r="B58" s="280" t="s">
        <v>162</v>
      </c>
      <c r="C58" s="227" t="s">
        <v>887</v>
      </c>
      <c r="D58" s="169" t="s">
        <v>887</v>
      </c>
      <c r="E58" s="169" t="s">
        <v>887</v>
      </c>
      <c r="F58" s="169" t="s">
        <v>887</v>
      </c>
      <c r="G58" s="169" t="s">
        <v>887</v>
      </c>
      <c r="H58" s="169" t="s">
        <v>887</v>
      </c>
      <c r="I58" s="205"/>
    </row>
    <row r="59" spans="1:9" ht="18" customHeight="1">
      <c r="A59" s="79" t="s">
        <v>606</v>
      </c>
      <c r="B59" s="280" t="s">
        <v>607</v>
      </c>
      <c r="C59" s="227">
        <v>252156</v>
      </c>
      <c r="D59" s="169">
        <v>92474</v>
      </c>
      <c r="E59" s="169">
        <v>701817</v>
      </c>
      <c r="F59" s="169">
        <v>148359</v>
      </c>
      <c r="G59" s="169">
        <v>108286</v>
      </c>
      <c r="H59" s="169">
        <v>1050936</v>
      </c>
      <c r="I59" s="205"/>
    </row>
    <row r="60" spans="1:9" ht="18" customHeight="1">
      <c r="A60" s="79" t="s">
        <v>775</v>
      </c>
      <c r="B60" s="292" t="s">
        <v>817</v>
      </c>
      <c r="C60" s="227">
        <v>148799</v>
      </c>
      <c r="D60" s="169" t="s">
        <v>887</v>
      </c>
      <c r="E60" s="169" t="s">
        <v>887</v>
      </c>
      <c r="F60" s="169" t="s">
        <v>887</v>
      </c>
      <c r="G60" s="169" t="s">
        <v>887</v>
      </c>
      <c r="H60" s="169" t="s">
        <v>887</v>
      </c>
      <c r="I60" s="205"/>
    </row>
    <row r="61" spans="1:9" ht="18" customHeight="1">
      <c r="A61" s="79" t="s">
        <v>125</v>
      </c>
      <c r="B61" s="280"/>
      <c r="C61" s="227" t="s">
        <v>887</v>
      </c>
      <c r="D61" s="169" t="s">
        <v>887</v>
      </c>
      <c r="E61" s="169" t="s">
        <v>887</v>
      </c>
      <c r="F61" s="169" t="s">
        <v>887</v>
      </c>
      <c r="G61" s="169" t="s">
        <v>887</v>
      </c>
      <c r="H61" s="169" t="s">
        <v>887</v>
      </c>
      <c r="I61" s="205"/>
    </row>
    <row r="62" spans="1:9" ht="18" customHeight="1">
      <c r="A62" s="303" t="s">
        <v>747</v>
      </c>
      <c r="B62" s="304"/>
      <c r="C62" s="265" t="s">
        <v>887</v>
      </c>
      <c r="D62" s="170" t="s">
        <v>887</v>
      </c>
      <c r="E62" s="170" t="s">
        <v>887</v>
      </c>
      <c r="F62" s="170" t="s">
        <v>887</v>
      </c>
      <c r="G62" s="170" t="s">
        <v>887</v>
      </c>
      <c r="H62" s="170" t="s">
        <v>887</v>
      </c>
      <c r="I62" s="205"/>
    </row>
    <row r="63" spans="1:9" ht="30" customHeight="1">
      <c r="A63" s="79" t="s">
        <v>650</v>
      </c>
      <c r="B63" s="280"/>
      <c r="C63" s="302" t="s">
        <v>887</v>
      </c>
      <c r="D63" s="270" t="s">
        <v>887</v>
      </c>
      <c r="E63" s="270" t="s">
        <v>887</v>
      </c>
      <c r="F63" s="270" t="s">
        <v>887</v>
      </c>
      <c r="G63" s="270" t="s">
        <v>887</v>
      </c>
      <c r="H63" s="169" t="s">
        <v>887</v>
      </c>
      <c r="I63" s="205"/>
    </row>
    <row r="64" spans="1:9" ht="18" customHeight="1">
      <c r="A64" s="79" t="s">
        <v>545</v>
      </c>
      <c r="B64" s="280" t="s">
        <v>543</v>
      </c>
      <c r="C64" s="227" t="s">
        <v>887</v>
      </c>
      <c r="D64" s="169" t="s">
        <v>887</v>
      </c>
      <c r="E64" s="169" t="s">
        <v>887</v>
      </c>
      <c r="F64" s="169" t="s">
        <v>887</v>
      </c>
      <c r="G64" s="169" t="s">
        <v>887</v>
      </c>
      <c r="H64" s="169" t="s">
        <v>887</v>
      </c>
      <c r="I64" s="205"/>
    </row>
    <row r="65" spans="1:9" ht="18" customHeight="1">
      <c r="A65" s="79" t="s">
        <v>645</v>
      </c>
      <c r="B65" s="280"/>
      <c r="C65" s="227" t="s">
        <v>887</v>
      </c>
      <c r="D65" s="169" t="s">
        <v>887</v>
      </c>
      <c r="E65" s="169" t="s">
        <v>887</v>
      </c>
      <c r="F65" s="169" t="s">
        <v>887</v>
      </c>
      <c r="G65" s="169" t="s">
        <v>887</v>
      </c>
      <c r="H65" s="169" t="s">
        <v>887</v>
      </c>
      <c r="I65" s="205"/>
    </row>
    <row r="66" spans="1:9" ht="18" customHeight="1">
      <c r="A66" s="79" t="s">
        <v>126</v>
      </c>
      <c r="B66" s="280" t="s">
        <v>165</v>
      </c>
      <c r="C66" s="227" t="s">
        <v>887</v>
      </c>
      <c r="D66" s="169" t="s">
        <v>887</v>
      </c>
      <c r="E66" s="169" t="s">
        <v>887</v>
      </c>
      <c r="F66" s="169" t="s">
        <v>887</v>
      </c>
      <c r="G66" s="169" t="s">
        <v>887</v>
      </c>
      <c r="H66" s="169" t="s">
        <v>887</v>
      </c>
      <c r="I66" s="205"/>
    </row>
    <row r="67" spans="1:9" ht="18" customHeight="1">
      <c r="A67" s="191" t="s">
        <v>655</v>
      </c>
      <c r="B67" s="281"/>
      <c r="C67" s="227">
        <v>126009</v>
      </c>
      <c r="D67" s="169" t="s">
        <v>887</v>
      </c>
      <c r="E67" s="169" t="s">
        <v>887</v>
      </c>
      <c r="F67" s="169" t="s">
        <v>887</v>
      </c>
      <c r="G67" s="169" t="s">
        <v>887</v>
      </c>
      <c r="H67" s="169" t="s">
        <v>887</v>
      </c>
      <c r="I67" s="205"/>
    </row>
    <row r="68" spans="1:9" ht="30" customHeight="1">
      <c r="A68" s="79" t="s">
        <v>511</v>
      </c>
      <c r="B68" s="280" t="s">
        <v>435</v>
      </c>
      <c r="C68" s="227">
        <v>1451009</v>
      </c>
      <c r="D68" s="169">
        <v>126121</v>
      </c>
      <c r="E68" s="169">
        <v>140766</v>
      </c>
      <c r="F68" s="169">
        <v>63586</v>
      </c>
      <c r="G68" s="169">
        <v>12646</v>
      </c>
      <c r="H68" s="169">
        <v>343119</v>
      </c>
      <c r="I68" s="205"/>
    </row>
    <row r="69" spans="1:9" ht="18" customHeight="1">
      <c r="A69" s="79" t="s">
        <v>763</v>
      </c>
      <c r="B69" s="280" t="s">
        <v>764</v>
      </c>
      <c r="C69" s="227" t="s">
        <v>887</v>
      </c>
      <c r="D69" s="169" t="s">
        <v>887</v>
      </c>
      <c r="E69" s="169" t="s">
        <v>887</v>
      </c>
      <c r="F69" s="169" t="s">
        <v>887</v>
      </c>
      <c r="G69" s="169" t="s">
        <v>887</v>
      </c>
      <c r="H69" s="169" t="s">
        <v>887</v>
      </c>
      <c r="I69" s="205"/>
    </row>
    <row r="70" spans="1:9" ht="18" customHeight="1">
      <c r="A70" s="79" t="s">
        <v>741</v>
      </c>
      <c r="B70" s="280" t="s">
        <v>742</v>
      </c>
      <c r="C70" s="227">
        <v>1253</v>
      </c>
      <c r="D70" s="169" t="s">
        <v>887</v>
      </c>
      <c r="E70" s="169">
        <v>1262</v>
      </c>
      <c r="F70" s="169">
        <v>1202</v>
      </c>
      <c r="G70" s="169">
        <v>199</v>
      </c>
      <c r="H70" s="169">
        <v>2663</v>
      </c>
      <c r="I70" s="205"/>
    </row>
    <row r="71" spans="1:9" ht="18" customHeight="1">
      <c r="A71" s="79" t="s">
        <v>512</v>
      </c>
      <c r="B71" s="280" t="s">
        <v>518</v>
      </c>
      <c r="C71" s="227" t="s">
        <v>887</v>
      </c>
      <c r="D71" s="169" t="s">
        <v>887</v>
      </c>
      <c r="E71" s="169" t="s">
        <v>887</v>
      </c>
      <c r="F71" s="169" t="s">
        <v>887</v>
      </c>
      <c r="G71" s="169" t="s">
        <v>887</v>
      </c>
      <c r="H71" s="169" t="s">
        <v>887</v>
      </c>
      <c r="I71" s="205"/>
    </row>
    <row r="72" spans="1:9" ht="18" customHeight="1">
      <c r="A72" s="79" t="s">
        <v>513</v>
      </c>
      <c r="B72" s="280" t="s">
        <v>534</v>
      </c>
      <c r="C72" s="227">
        <v>10851</v>
      </c>
      <c r="D72" s="169" t="s">
        <v>887</v>
      </c>
      <c r="E72" s="169" t="s">
        <v>887</v>
      </c>
      <c r="F72" s="169">
        <v>1456</v>
      </c>
      <c r="G72" s="169">
        <v>641</v>
      </c>
      <c r="H72" s="169">
        <v>2097</v>
      </c>
      <c r="I72" s="205"/>
    </row>
    <row r="73" spans="1:9" ht="30" customHeight="1">
      <c r="A73" s="79" t="s">
        <v>756</v>
      </c>
      <c r="B73" s="280"/>
      <c r="C73" s="227" t="s">
        <v>887</v>
      </c>
      <c r="D73" s="169" t="s">
        <v>887</v>
      </c>
      <c r="E73" s="169" t="s">
        <v>887</v>
      </c>
      <c r="F73" s="169" t="s">
        <v>887</v>
      </c>
      <c r="G73" s="169" t="s">
        <v>887</v>
      </c>
      <c r="H73" s="169" t="s">
        <v>887</v>
      </c>
      <c r="I73" s="205"/>
    </row>
    <row r="74" spans="1:9" ht="18" customHeight="1">
      <c r="A74" s="79" t="s">
        <v>758</v>
      </c>
      <c r="B74" s="280" t="s">
        <v>759</v>
      </c>
      <c r="C74" s="227" t="s">
        <v>887</v>
      </c>
      <c r="D74" s="169">
        <v>46626</v>
      </c>
      <c r="E74" s="169">
        <v>2959</v>
      </c>
      <c r="F74" s="169">
        <v>26</v>
      </c>
      <c r="G74" s="169">
        <v>36</v>
      </c>
      <c r="H74" s="169">
        <v>49647</v>
      </c>
      <c r="I74" s="205"/>
    </row>
    <row r="75" spans="1:9" ht="18" customHeight="1">
      <c r="A75" s="79" t="s">
        <v>755</v>
      </c>
      <c r="B75" s="280" t="s">
        <v>754</v>
      </c>
      <c r="C75" s="227">
        <v>112805</v>
      </c>
      <c r="D75" s="169" t="s">
        <v>887</v>
      </c>
      <c r="E75" s="169">
        <v>40420</v>
      </c>
      <c r="F75" s="169">
        <v>63494</v>
      </c>
      <c r="G75" s="169">
        <v>59967</v>
      </c>
      <c r="H75" s="169">
        <v>163881</v>
      </c>
      <c r="I75" s="205"/>
    </row>
    <row r="76" spans="1:9" ht="18" customHeight="1">
      <c r="A76" s="79" t="s">
        <v>781</v>
      </c>
      <c r="B76" s="280" t="s">
        <v>782</v>
      </c>
      <c r="C76" s="227" t="s">
        <v>887</v>
      </c>
      <c r="D76" s="169">
        <v>520</v>
      </c>
      <c r="E76" s="169">
        <v>283</v>
      </c>
      <c r="F76" s="169">
        <v>1610</v>
      </c>
      <c r="G76" s="169" t="s">
        <v>887</v>
      </c>
      <c r="H76" s="169">
        <v>2413</v>
      </c>
      <c r="I76" s="205"/>
    </row>
    <row r="77" spans="1:9" ht="18" customHeight="1">
      <c r="A77" s="79" t="s">
        <v>514</v>
      </c>
      <c r="B77" s="280"/>
      <c r="C77" s="227" t="s">
        <v>887</v>
      </c>
      <c r="D77" s="169" t="s">
        <v>887</v>
      </c>
      <c r="E77" s="169" t="s">
        <v>887</v>
      </c>
      <c r="F77" s="169" t="s">
        <v>887</v>
      </c>
      <c r="G77" s="169" t="s">
        <v>887</v>
      </c>
      <c r="H77" s="169" t="s">
        <v>887</v>
      </c>
      <c r="I77" s="205"/>
    </row>
    <row r="78" spans="1:9" ht="30" customHeight="1">
      <c r="A78" s="191" t="s">
        <v>515</v>
      </c>
      <c r="B78" s="281"/>
      <c r="C78" s="227" t="s">
        <v>887</v>
      </c>
      <c r="D78" s="169" t="s">
        <v>887</v>
      </c>
      <c r="E78" s="169" t="s">
        <v>887</v>
      </c>
      <c r="F78" s="169" t="s">
        <v>887</v>
      </c>
      <c r="G78" s="169">
        <v>5651</v>
      </c>
      <c r="H78" s="169">
        <v>5651</v>
      </c>
      <c r="I78" s="205"/>
    </row>
    <row r="79" spans="1:9" ht="18" customHeight="1">
      <c r="A79" s="79" t="s">
        <v>166</v>
      </c>
      <c r="B79" s="280"/>
      <c r="C79" s="227" t="s">
        <v>887</v>
      </c>
      <c r="D79" s="169" t="s">
        <v>887</v>
      </c>
      <c r="E79" s="169" t="s">
        <v>887</v>
      </c>
      <c r="F79" s="169" t="s">
        <v>887</v>
      </c>
      <c r="G79" s="169" t="s">
        <v>887</v>
      </c>
      <c r="H79" s="169" t="s">
        <v>887</v>
      </c>
      <c r="I79" s="205"/>
    </row>
    <row r="80" spans="1:9" ht="18" customHeight="1">
      <c r="A80" s="79" t="s">
        <v>771</v>
      </c>
      <c r="B80" s="292" t="s">
        <v>788</v>
      </c>
      <c r="C80" s="227" t="s">
        <v>887</v>
      </c>
      <c r="D80" s="169" t="s">
        <v>887</v>
      </c>
      <c r="E80" s="169" t="s">
        <v>887</v>
      </c>
      <c r="F80" s="169">
        <v>185</v>
      </c>
      <c r="G80" s="169" t="s">
        <v>887</v>
      </c>
      <c r="H80" s="169">
        <v>185</v>
      </c>
      <c r="I80" s="205"/>
    </row>
    <row r="81" spans="1:9" ht="18" customHeight="1">
      <c r="A81" s="79"/>
      <c r="B81" s="77"/>
      <c r="C81" s="171"/>
      <c r="D81" s="171"/>
      <c r="E81" s="171"/>
      <c r="F81" s="171"/>
      <c r="G81" s="171"/>
      <c r="H81" s="171"/>
      <c r="I81" s="196"/>
    </row>
    <row r="82" spans="1:8" ht="18" customHeight="1">
      <c r="A82" s="80" t="s">
        <v>448</v>
      </c>
      <c r="B82" s="82" t="s">
        <v>191</v>
      </c>
      <c r="C82" s="181">
        <f aca="true" t="shared" si="0" ref="C82:H82">SUM(C13:C80)</f>
        <v>19325559</v>
      </c>
      <c r="D82" s="181">
        <f t="shared" si="0"/>
        <v>14387444</v>
      </c>
      <c r="E82" s="181">
        <f t="shared" si="0"/>
        <v>4475909</v>
      </c>
      <c r="F82" s="181">
        <f t="shared" si="0"/>
        <v>1335212</v>
      </c>
      <c r="G82" s="181">
        <f t="shared" si="0"/>
        <v>1055783</v>
      </c>
      <c r="H82" s="181">
        <f t="shared" si="0"/>
        <v>21254348</v>
      </c>
    </row>
    <row r="83" ht="15.75">
      <c r="A83" s="39"/>
    </row>
    <row r="84" spans="1:3" ht="15.75">
      <c r="A84" s="39"/>
      <c r="C84" s="218"/>
    </row>
  </sheetData>
  <sheetProtection/>
  <mergeCells count="5">
    <mergeCell ref="C7:H7"/>
    <mergeCell ref="A2:H2"/>
    <mergeCell ref="A4:B4"/>
    <mergeCell ref="A5:B5"/>
    <mergeCell ref="A1:G1"/>
  </mergeCells>
  <printOptions/>
  <pageMargins left="0.31496062992126" right="0.31496062992126" top="0.31496062992126" bottom="0.236220472440945" header="0.511811023622047" footer="0.511811023622047"/>
  <pageSetup horizontalDpi="600" verticalDpi="600" orientation="landscape" paperSize="9" scale="66"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O88"/>
  <sheetViews>
    <sheetView view="pageBreakPreview" zoomScale="60" zoomScaleNormal="70" zoomScalePageLayoutView="0" workbookViewId="0" topLeftCell="A15">
      <selection activeCell="N83" sqref="N83"/>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6384" width="9.00390625" style="39" customWidth="1"/>
  </cols>
  <sheetData>
    <row r="1" spans="1:14" s="283" customFormat="1" ht="45.75" customHeight="1" thickBot="1">
      <c r="A1" s="355" t="s">
        <v>836</v>
      </c>
      <c r="B1" s="355"/>
      <c r="C1" s="355"/>
      <c r="D1" s="355"/>
      <c r="E1" s="355"/>
      <c r="F1" s="355"/>
      <c r="G1" s="355"/>
      <c r="H1" s="355"/>
      <c r="I1" s="355"/>
      <c r="J1" s="355"/>
      <c r="K1" s="355"/>
      <c r="L1" s="355"/>
      <c r="M1" s="355"/>
      <c r="N1" s="298" t="s">
        <v>823</v>
      </c>
    </row>
    <row r="2" spans="1:15" s="283" customFormat="1" ht="45.75" customHeight="1">
      <c r="A2" s="362" t="str">
        <f>'Form HKLQ1-1'!A3:H3</f>
        <v>二零二一年一月至三月
January to March 2021</v>
      </c>
      <c r="B2" s="362"/>
      <c r="C2" s="371"/>
      <c r="D2" s="371"/>
      <c r="E2" s="371"/>
      <c r="F2" s="371"/>
      <c r="G2" s="371"/>
      <c r="H2" s="371"/>
      <c r="I2" s="371"/>
      <c r="J2" s="371"/>
      <c r="K2" s="371"/>
      <c r="L2" s="371"/>
      <c r="M2" s="371"/>
      <c r="N2" s="371"/>
      <c r="O2" s="186"/>
    </row>
    <row r="3" spans="1:15" ht="7.5" customHeight="1">
      <c r="A3" s="20"/>
      <c r="B3" s="20"/>
      <c r="C3" s="21"/>
      <c r="O3" s="13"/>
    </row>
    <row r="4" spans="1:15" s="284" customFormat="1" ht="37.5" customHeight="1">
      <c r="A4" s="363" t="s">
        <v>0</v>
      </c>
      <c r="B4" s="363"/>
      <c r="C4" s="21"/>
      <c r="D4" s="21"/>
      <c r="E4" s="21"/>
      <c r="F4" s="21"/>
      <c r="G4" s="21"/>
      <c r="H4" s="21"/>
      <c r="I4" s="21"/>
      <c r="J4" s="21"/>
      <c r="K4" s="21"/>
      <c r="L4" s="21"/>
      <c r="M4" s="21"/>
      <c r="N4" s="21"/>
      <c r="O4" s="21"/>
    </row>
    <row r="5" spans="1:15" s="284" customFormat="1" ht="37.5" customHeight="1">
      <c r="A5" s="363" t="s">
        <v>1</v>
      </c>
      <c r="B5" s="363"/>
      <c r="C5" s="21"/>
      <c r="D5" s="21"/>
      <c r="E5" s="21"/>
      <c r="F5" s="21"/>
      <c r="G5" s="21"/>
      <c r="H5" s="21"/>
      <c r="I5" s="21"/>
      <c r="J5" s="21"/>
      <c r="K5" s="21"/>
      <c r="L5" s="21"/>
      <c r="M5" s="21"/>
      <c r="N5" s="21"/>
      <c r="O5" s="21"/>
    </row>
    <row r="6" spans="1:15" ht="12.75" customHeight="1">
      <c r="A6" s="14"/>
      <c r="B6" s="14"/>
      <c r="O6" s="14"/>
    </row>
    <row r="7" spans="1:15" s="24" customFormat="1" ht="39.75" customHeight="1">
      <c r="A7" s="73"/>
      <c r="B7" s="75"/>
      <c r="C7" s="372" t="s">
        <v>48</v>
      </c>
      <c r="D7" s="368"/>
      <c r="E7" s="368"/>
      <c r="F7" s="368"/>
      <c r="G7" s="368"/>
      <c r="H7" s="368"/>
      <c r="I7" s="368"/>
      <c r="J7" s="368"/>
      <c r="K7" s="368"/>
      <c r="L7" s="368"/>
      <c r="M7" s="368"/>
      <c r="N7" s="365"/>
      <c r="O7" s="9"/>
    </row>
    <row r="8" spans="1:15" s="24" customFormat="1" ht="33.75" customHeight="1">
      <c r="A8" s="74"/>
      <c r="B8" s="76"/>
      <c r="C8" s="373" t="s">
        <v>49</v>
      </c>
      <c r="D8" s="374"/>
      <c r="E8" s="373" t="s">
        <v>50</v>
      </c>
      <c r="F8" s="374"/>
      <c r="G8" s="373" t="s">
        <v>51</v>
      </c>
      <c r="H8" s="374"/>
      <c r="I8" s="373" t="s">
        <v>52</v>
      </c>
      <c r="J8" s="374"/>
      <c r="K8" s="373" t="s">
        <v>53</v>
      </c>
      <c r="L8" s="374"/>
      <c r="M8" s="373" t="s">
        <v>54</v>
      </c>
      <c r="N8" s="374"/>
      <c r="O8" s="9"/>
    </row>
    <row r="9" spans="1:15" s="24" customFormat="1" ht="33.75" customHeight="1">
      <c r="A9" s="74"/>
      <c r="B9" s="76"/>
      <c r="C9" s="377"/>
      <c r="D9" s="378"/>
      <c r="E9" s="375"/>
      <c r="F9" s="376"/>
      <c r="G9" s="377"/>
      <c r="H9" s="378"/>
      <c r="I9" s="375"/>
      <c r="J9" s="376"/>
      <c r="K9" s="375"/>
      <c r="L9" s="376"/>
      <c r="M9" s="375"/>
      <c r="N9" s="376"/>
      <c r="O9" s="9"/>
    </row>
    <row r="10" spans="1:15" s="24" customFormat="1" ht="33.75" customHeight="1">
      <c r="A10" s="74"/>
      <c r="B10" s="22"/>
      <c r="C10" s="83" t="s">
        <v>40</v>
      </c>
      <c r="D10" s="85" t="s">
        <v>199</v>
      </c>
      <c r="E10" s="83" t="s">
        <v>40</v>
      </c>
      <c r="F10" s="85" t="s">
        <v>199</v>
      </c>
      <c r="G10" s="83" t="s">
        <v>40</v>
      </c>
      <c r="H10" s="85" t="s">
        <v>199</v>
      </c>
      <c r="I10" s="83" t="s">
        <v>40</v>
      </c>
      <c r="J10" s="85" t="s">
        <v>199</v>
      </c>
      <c r="K10" s="83" t="s">
        <v>40</v>
      </c>
      <c r="L10" s="85" t="s">
        <v>199</v>
      </c>
      <c r="M10" s="87" t="s">
        <v>40</v>
      </c>
      <c r="N10" s="86" t="s">
        <v>199</v>
      </c>
      <c r="O10" s="9"/>
    </row>
    <row r="11" spans="1:15" s="24" customFormat="1" ht="16.5" customHeight="1">
      <c r="A11" s="74"/>
      <c r="B11" s="22"/>
      <c r="C11" s="17" t="s">
        <v>41</v>
      </c>
      <c r="D11" s="17" t="s">
        <v>42</v>
      </c>
      <c r="E11" s="17" t="s">
        <v>41</v>
      </c>
      <c r="F11" s="17" t="s">
        <v>42</v>
      </c>
      <c r="G11" s="17" t="s">
        <v>41</v>
      </c>
      <c r="H11" s="17" t="s">
        <v>42</v>
      </c>
      <c r="I11" s="17" t="s">
        <v>41</v>
      </c>
      <c r="J11" s="17" t="s">
        <v>42</v>
      </c>
      <c r="K11" s="17" t="s">
        <v>41</v>
      </c>
      <c r="L11" s="17" t="s">
        <v>42</v>
      </c>
      <c r="M11" s="17" t="s">
        <v>41</v>
      </c>
      <c r="N11" s="18" t="s">
        <v>42</v>
      </c>
      <c r="O11" s="9"/>
    </row>
    <row r="12" spans="1:15" s="24" customFormat="1" ht="16.5" customHeight="1">
      <c r="A12" s="74"/>
      <c r="B12" s="22"/>
      <c r="C12" s="17" t="s">
        <v>43</v>
      </c>
      <c r="D12" s="17" t="s">
        <v>43</v>
      </c>
      <c r="E12" s="17" t="s">
        <v>106</v>
      </c>
      <c r="F12" s="17" t="s">
        <v>43</v>
      </c>
      <c r="G12" s="17" t="s">
        <v>43</v>
      </c>
      <c r="H12" s="17" t="s">
        <v>43</v>
      </c>
      <c r="I12" s="17" t="s">
        <v>106</v>
      </c>
      <c r="J12" s="17" t="s">
        <v>43</v>
      </c>
      <c r="K12" s="17" t="s">
        <v>106</v>
      </c>
      <c r="L12" s="17" t="s">
        <v>43</v>
      </c>
      <c r="M12" s="17" t="s">
        <v>106</v>
      </c>
      <c r="N12" s="18" t="s">
        <v>43</v>
      </c>
      <c r="O12" s="193"/>
    </row>
    <row r="13" spans="1:15" s="24" customFormat="1" ht="33.75" customHeight="1">
      <c r="A13" s="78" t="s">
        <v>44</v>
      </c>
      <c r="B13" s="81" t="s">
        <v>190</v>
      </c>
      <c r="C13" s="84" t="s">
        <v>45</v>
      </c>
      <c r="D13" s="84" t="s">
        <v>45</v>
      </c>
      <c r="E13" s="84" t="s">
        <v>45</v>
      </c>
      <c r="F13" s="84" t="s">
        <v>45</v>
      </c>
      <c r="G13" s="84" t="s">
        <v>45</v>
      </c>
      <c r="H13" s="84" t="s">
        <v>45</v>
      </c>
      <c r="I13" s="84" t="s">
        <v>45</v>
      </c>
      <c r="J13" s="84" t="s">
        <v>45</v>
      </c>
      <c r="K13" s="84" t="s">
        <v>45</v>
      </c>
      <c r="L13" s="84" t="s">
        <v>45</v>
      </c>
      <c r="M13" s="84" t="s">
        <v>45</v>
      </c>
      <c r="N13" s="84" t="s">
        <v>45</v>
      </c>
      <c r="O13" s="194"/>
    </row>
    <row r="14" spans="1:15" ht="30" customHeight="1">
      <c r="A14" s="185" t="s">
        <v>108</v>
      </c>
      <c r="B14" s="279" t="s">
        <v>548</v>
      </c>
      <c r="C14" s="216" t="s">
        <v>887</v>
      </c>
      <c r="D14" s="169" t="s">
        <v>887</v>
      </c>
      <c r="E14" s="169" t="s">
        <v>887</v>
      </c>
      <c r="F14" s="169" t="s">
        <v>887</v>
      </c>
      <c r="G14" s="169" t="s">
        <v>887</v>
      </c>
      <c r="H14" s="169" t="s">
        <v>887</v>
      </c>
      <c r="I14" s="169" t="s">
        <v>887</v>
      </c>
      <c r="J14" s="169" t="s">
        <v>887</v>
      </c>
      <c r="K14" s="169" t="s">
        <v>887</v>
      </c>
      <c r="L14" s="169" t="s">
        <v>887</v>
      </c>
      <c r="M14" s="169" t="s">
        <v>887</v>
      </c>
      <c r="N14" s="192" t="s">
        <v>887</v>
      </c>
      <c r="O14" s="195"/>
    </row>
    <row r="15" spans="1:15" ht="18" customHeight="1">
      <c r="A15" s="79" t="s">
        <v>2</v>
      </c>
      <c r="B15" s="280" t="s">
        <v>3</v>
      </c>
      <c r="C15" s="169">
        <v>3059441</v>
      </c>
      <c r="D15" s="169">
        <v>1067682</v>
      </c>
      <c r="E15" s="169">
        <v>1120291</v>
      </c>
      <c r="F15" s="169">
        <v>77979</v>
      </c>
      <c r="G15" s="169">
        <v>157104</v>
      </c>
      <c r="H15" s="169">
        <v>25669</v>
      </c>
      <c r="I15" s="169" t="s">
        <v>887</v>
      </c>
      <c r="J15" s="169">
        <v>34</v>
      </c>
      <c r="K15" s="169" t="s">
        <v>887</v>
      </c>
      <c r="L15" s="169" t="s">
        <v>887</v>
      </c>
      <c r="M15" s="169">
        <v>4336836</v>
      </c>
      <c r="N15" s="169">
        <v>1171364</v>
      </c>
      <c r="O15" s="195"/>
    </row>
    <row r="16" spans="1:15" ht="18" customHeight="1">
      <c r="A16" s="79" t="s">
        <v>107</v>
      </c>
      <c r="B16" s="280"/>
      <c r="C16" s="169" t="s">
        <v>887</v>
      </c>
      <c r="D16" s="169" t="s">
        <v>887</v>
      </c>
      <c r="E16" s="169" t="s">
        <v>887</v>
      </c>
      <c r="F16" s="169" t="s">
        <v>887</v>
      </c>
      <c r="G16" s="169" t="s">
        <v>887</v>
      </c>
      <c r="H16" s="169" t="s">
        <v>887</v>
      </c>
      <c r="I16" s="169" t="s">
        <v>887</v>
      </c>
      <c r="J16" s="169" t="s">
        <v>887</v>
      </c>
      <c r="K16" s="169" t="s">
        <v>887</v>
      </c>
      <c r="L16" s="169" t="s">
        <v>887</v>
      </c>
      <c r="M16" s="169" t="s">
        <v>887</v>
      </c>
      <c r="N16" s="169" t="s">
        <v>887</v>
      </c>
      <c r="O16" s="195"/>
    </row>
    <row r="17" spans="1:15" ht="18" customHeight="1">
      <c r="A17" s="79" t="s">
        <v>109</v>
      </c>
      <c r="B17" s="280" t="s">
        <v>140</v>
      </c>
      <c r="C17" s="169" t="s">
        <v>887</v>
      </c>
      <c r="D17" s="169" t="s">
        <v>887</v>
      </c>
      <c r="E17" s="169" t="s">
        <v>887</v>
      </c>
      <c r="F17" s="169" t="s">
        <v>887</v>
      </c>
      <c r="G17" s="169" t="s">
        <v>887</v>
      </c>
      <c r="H17" s="169" t="s">
        <v>887</v>
      </c>
      <c r="I17" s="169" t="s">
        <v>887</v>
      </c>
      <c r="J17" s="169" t="s">
        <v>887</v>
      </c>
      <c r="K17" s="169" t="s">
        <v>887</v>
      </c>
      <c r="L17" s="169" t="s">
        <v>887</v>
      </c>
      <c r="M17" s="169" t="s">
        <v>887</v>
      </c>
      <c r="N17" s="169" t="s">
        <v>887</v>
      </c>
      <c r="O17" s="195"/>
    </row>
    <row r="18" spans="1:15" ht="18" customHeight="1">
      <c r="A18" s="79" t="s">
        <v>664</v>
      </c>
      <c r="B18" s="280" t="s">
        <v>665</v>
      </c>
      <c r="C18" s="169" t="s">
        <v>887</v>
      </c>
      <c r="D18" s="169" t="s">
        <v>887</v>
      </c>
      <c r="E18" s="169" t="s">
        <v>887</v>
      </c>
      <c r="F18" s="169" t="s">
        <v>887</v>
      </c>
      <c r="G18" s="169" t="s">
        <v>887</v>
      </c>
      <c r="H18" s="169" t="s">
        <v>887</v>
      </c>
      <c r="I18" s="169" t="s">
        <v>887</v>
      </c>
      <c r="J18" s="169" t="s">
        <v>887</v>
      </c>
      <c r="K18" s="169">
        <v>1</v>
      </c>
      <c r="L18" s="169" t="s">
        <v>887</v>
      </c>
      <c r="M18" s="169">
        <v>1</v>
      </c>
      <c r="N18" s="169" t="s">
        <v>887</v>
      </c>
      <c r="O18" s="195"/>
    </row>
    <row r="19" spans="1:15" ht="30" customHeight="1">
      <c r="A19" s="79" t="s">
        <v>110</v>
      </c>
      <c r="B19" s="280" t="s">
        <v>638</v>
      </c>
      <c r="C19" s="169">
        <v>599988</v>
      </c>
      <c r="D19" s="169">
        <v>342566</v>
      </c>
      <c r="E19" s="169" t="s">
        <v>887</v>
      </c>
      <c r="F19" s="169" t="s">
        <v>887</v>
      </c>
      <c r="G19" s="169">
        <v>66177</v>
      </c>
      <c r="H19" s="169">
        <v>167821</v>
      </c>
      <c r="I19" s="169" t="s">
        <v>887</v>
      </c>
      <c r="J19" s="169" t="s">
        <v>887</v>
      </c>
      <c r="K19" s="169" t="s">
        <v>887</v>
      </c>
      <c r="L19" s="169" t="s">
        <v>887</v>
      </c>
      <c r="M19" s="169">
        <v>666165</v>
      </c>
      <c r="N19" s="169">
        <v>510387</v>
      </c>
      <c r="O19" s="195"/>
    </row>
    <row r="20" spans="1:15" ht="18" customHeight="1">
      <c r="A20" s="79" t="s">
        <v>111</v>
      </c>
      <c r="B20" s="280" t="s">
        <v>639</v>
      </c>
      <c r="C20" s="169" t="s">
        <v>887</v>
      </c>
      <c r="D20" s="169">
        <v>752</v>
      </c>
      <c r="E20" s="169" t="s">
        <v>887</v>
      </c>
      <c r="F20" s="169" t="s">
        <v>887</v>
      </c>
      <c r="G20" s="169" t="s">
        <v>887</v>
      </c>
      <c r="H20" s="169" t="s">
        <v>887</v>
      </c>
      <c r="I20" s="169" t="s">
        <v>887</v>
      </c>
      <c r="J20" s="169" t="s">
        <v>887</v>
      </c>
      <c r="K20" s="169" t="s">
        <v>887</v>
      </c>
      <c r="L20" s="169" t="s">
        <v>887</v>
      </c>
      <c r="M20" s="169" t="s">
        <v>887</v>
      </c>
      <c r="N20" s="169">
        <v>752</v>
      </c>
      <c r="O20" s="195"/>
    </row>
    <row r="21" spans="1:15" ht="18" customHeight="1">
      <c r="A21" s="79" t="s">
        <v>112</v>
      </c>
      <c r="B21" s="280"/>
      <c r="C21" s="169" t="s">
        <v>887</v>
      </c>
      <c r="D21" s="169" t="s">
        <v>887</v>
      </c>
      <c r="E21" s="169" t="s">
        <v>887</v>
      </c>
      <c r="F21" s="169" t="s">
        <v>887</v>
      </c>
      <c r="G21" s="169" t="s">
        <v>887</v>
      </c>
      <c r="H21" s="169" t="s">
        <v>887</v>
      </c>
      <c r="I21" s="169" t="s">
        <v>887</v>
      </c>
      <c r="J21" s="169" t="s">
        <v>887</v>
      </c>
      <c r="K21" s="169" t="s">
        <v>887</v>
      </c>
      <c r="L21" s="169" t="s">
        <v>887</v>
      </c>
      <c r="M21" s="169" t="s">
        <v>887</v>
      </c>
      <c r="N21" s="169" t="s">
        <v>887</v>
      </c>
      <c r="O21" s="195"/>
    </row>
    <row r="22" spans="1:15" ht="18" customHeight="1">
      <c r="A22" s="79" t="s">
        <v>503</v>
      </c>
      <c r="B22" s="280" t="s">
        <v>520</v>
      </c>
      <c r="C22" s="169">
        <v>590</v>
      </c>
      <c r="D22" s="169">
        <v>492</v>
      </c>
      <c r="E22" s="169" t="s">
        <v>887</v>
      </c>
      <c r="F22" s="169" t="s">
        <v>887</v>
      </c>
      <c r="G22" s="169" t="s">
        <v>887</v>
      </c>
      <c r="H22" s="169" t="s">
        <v>887</v>
      </c>
      <c r="I22" s="169" t="s">
        <v>887</v>
      </c>
      <c r="J22" s="169" t="s">
        <v>887</v>
      </c>
      <c r="K22" s="169" t="s">
        <v>887</v>
      </c>
      <c r="L22" s="169" t="s">
        <v>887</v>
      </c>
      <c r="M22" s="169">
        <v>590</v>
      </c>
      <c r="N22" s="169">
        <v>492</v>
      </c>
      <c r="O22" s="195"/>
    </row>
    <row r="23" spans="1:15" ht="18" customHeight="1">
      <c r="A23" s="191" t="s">
        <v>504</v>
      </c>
      <c r="B23" s="281" t="s">
        <v>498</v>
      </c>
      <c r="C23" s="169" t="s">
        <v>887</v>
      </c>
      <c r="D23" s="169" t="s">
        <v>887</v>
      </c>
      <c r="E23" s="169" t="s">
        <v>887</v>
      </c>
      <c r="F23" s="169">
        <v>1209166</v>
      </c>
      <c r="G23" s="169" t="s">
        <v>887</v>
      </c>
      <c r="H23" s="169" t="s">
        <v>887</v>
      </c>
      <c r="I23" s="169" t="s">
        <v>887</v>
      </c>
      <c r="J23" s="169" t="s">
        <v>887</v>
      </c>
      <c r="K23" s="169" t="s">
        <v>887</v>
      </c>
      <c r="L23" s="169" t="s">
        <v>887</v>
      </c>
      <c r="M23" s="169" t="s">
        <v>887</v>
      </c>
      <c r="N23" s="169">
        <v>1209166</v>
      </c>
      <c r="O23" s="195"/>
    </row>
    <row r="24" spans="1:15" ht="30" customHeight="1">
      <c r="A24" s="79" t="s">
        <v>113</v>
      </c>
      <c r="B24" s="280" t="s">
        <v>144</v>
      </c>
      <c r="C24" s="169" t="s">
        <v>887</v>
      </c>
      <c r="D24" s="169" t="s">
        <v>887</v>
      </c>
      <c r="E24" s="169" t="s">
        <v>887</v>
      </c>
      <c r="F24" s="169" t="s">
        <v>887</v>
      </c>
      <c r="G24" s="169" t="s">
        <v>887</v>
      </c>
      <c r="H24" s="169" t="s">
        <v>887</v>
      </c>
      <c r="I24" s="169" t="s">
        <v>887</v>
      </c>
      <c r="J24" s="169" t="s">
        <v>887</v>
      </c>
      <c r="K24" s="169" t="s">
        <v>887</v>
      </c>
      <c r="L24" s="169" t="s">
        <v>887</v>
      </c>
      <c r="M24" s="169" t="s">
        <v>887</v>
      </c>
      <c r="N24" s="169" t="s">
        <v>887</v>
      </c>
      <c r="O24" s="195"/>
    </row>
    <row r="25" spans="1:15" ht="18" customHeight="1">
      <c r="A25" s="79" t="s">
        <v>776</v>
      </c>
      <c r="B25" s="280" t="s">
        <v>777</v>
      </c>
      <c r="C25" s="169" t="s">
        <v>887</v>
      </c>
      <c r="D25" s="169" t="s">
        <v>887</v>
      </c>
      <c r="E25" s="169" t="s">
        <v>887</v>
      </c>
      <c r="F25" s="169" t="s">
        <v>887</v>
      </c>
      <c r="G25" s="169" t="s">
        <v>887</v>
      </c>
      <c r="H25" s="169" t="s">
        <v>887</v>
      </c>
      <c r="I25" s="169">
        <v>166843</v>
      </c>
      <c r="J25" s="169">
        <v>1122</v>
      </c>
      <c r="K25" s="169" t="s">
        <v>887</v>
      </c>
      <c r="L25" s="169" t="s">
        <v>887</v>
      </c>
      <c r="M25" s="169">
        <v>166843</v>
      </c>
      <c r="N25" s="169">
        <v>1122</v>
      </c>
      <c r="O25" s="195"/>
    </row>
    <row r="26" spans="1:15" ht="18" customHeight="1">
      <c r="A26" s="79" t="s">
        <v>666</v>
      </c>
      <c r="B26" s="280" t="s">
        <v>667</v>
      </c>
      <c r="C26" s="169">
        <v>11526</v>
      </c>
      <c r="D26" s="169">
        <v>209340</v>
      </c>
      <c r="E26" s="169">
        <v>18754</v>
      </c>
      <c r="F26" s="169">
        <v>3286629</v>
      </c>
      <c r="G26" s="169">
        <v>7887</v>
      </c>
      <c r="H26" s="169">
        <v>86729</v>
      </c>
      <c r="I26" s="169" t="s">
        <v>887</v>
      </c>
      <c r="J26" s="169">
        <v>381940</v>
      </c>
      <c r="K26" s="169" t="s">
        <v>887</v>
      </c>
      <c r="L26" s="169" t="s">
        <v>887</v>
      </c>
      <c r="M26" s="169">
        <v>38167</v>
      </c>
      <c r="N26" s="169">
        <v>3964638</v>
      </c>
      <c r="O26" s="195"/>
    </row>
    <row r="27" spans="1:15" ht="18" customHeight="1">
      <c r="A27" s="79" t="s">
        <v>750</v>
      </c>
      <c r="B27" s="280" t="s">
        <v>751</v>
      </c>
      <c r="C27" s="169" t="s">
        <v>887</v>
      </c>
      <c r="D27" s="169" t="s">
        <v>887</v>
      </c>
      <c r="E27" s="169" t="s">
        <v>887</v>
      </c>
      <c r="F27" s="169" t="s">
        <v>887</v>
      </c>
      <c r="G27" s="169" t="s">
        <v>887</v>
      </c>
      <c r="H27" s="169" t="s">
        <v>887</v>
      </c>
      <c r="I27" s="169" t="s">
        <v>887</v>
      </c>
      <c r="J27" s="169">
        <v>10829</v>
      </c>
      <c r="K27" s="169" t="s">
        <v>887</v>
      </c>
      <c r="L27" s="169" t="s">
        <v>887</v>
      </c>
      <c r="M27" s="169" t="s">
        <v>887</v>
      </c>
      <c r="N27" s="169">
        <v>10829</v>
      </c>
      <c r="O27" s="195"/>
    </row>
    <row r="28" spans="1:15" ht="18" customHeight="1">
      <c r="A28" s="191" t="s">
        <v>547</v>
      </c>
      <c r="B28" s="281"/>
      <c r="C28" s="169" t="s">
        <v>887</v>
      </c>
      <c r="D28" s="169" t="s">
        <v>887</v>
      </c>
      <c r="E28" s="169" t="s">
        <v>887</v>
      </c>
      <c r="F28" s="169" t="s">
        <v>887</v>
      </c>
      <c r="G28" s="169" t="s">
        <v>887</v>
      </c>
      <c r="H28" s="169" t="s">
        <v>887</v>
      </c>
      <c r="I28" s="169" t="s">
        <v>887</v>
      </c>
      <c r="J28" s="169" t="s">
        <v>887</v>
      </c>
      <c r="K28" s="169" t="s">
        <v>887</v>
      </c>
      <c r="L28" s="169" t="s">
        <v>887</v>
      </c>
      <c r="M28" s="169" t="s">
        <v>887</v>
      </c>
      <c r="N28" s="169" t="s">
        <v>887</v>
      </c>
      <c r="O28" s="195"/>
    </row>
    <row r="29" spans="1:15" ht="30" customHeight="1">
      <c r="A29" s="79" t="s">
        <v>114</v>
      </c>
      <c r="B29" s="280" t="s">
        <v>521</v>
      </c>
      <c r="C29" s="169" t="s">
        <v>887</v>
      </c>
      <c r="D29" s="169">
        <v>286842</v>
      </c>
      <c r="E29" s="169" t="s">
        <v>887</v>
      </c>
      <c r="F29" s="169">
        <v>3657577</v>
      </c>
      <c r="G29" s="169" t="s">
        <v>887</v>
      </c>
      <c r="H29" s="169">
        <v>492145</v>
      </c>
      <c r="I29" s="169" t="s">
        <v>887</v>
      </c>
      <c r="J29" s="169">
        <v>254</v>
      </c>
      <c r="K29" s="169" t="s">
        <v>887</v>
      </c>
      <c r="L29" s="169" t="s">
        <v>887</v>
      </c>
      <c r="M29" s="169" t="s">
        <v>887</v>
      </c>
      <c r="N29" s="169">
        <v>4436818</v>
      </c>
      <c r="O29" s="195"/>
    </row>
    <row r="30" spans="1:15" ht="18" customHeight="1">
      <c r="A30" s="79" t="s">
        <v>767</v>
      </c>
      <c r="B30" s="280" t="s">
        <v>768</v>
      </c>
      <c r="C30" s="169" t="s">
        <v>887</v>
      </c>
      <c r="D30" s="169" t="s">
        <v>887</v>
      </c>
      <c r="E30" s="169" t="s">
        <v>887</v>
      </c>
      <c r="F30" s="169" t="s">
        <v>887</v>
      </c>
      <c r="G30" s="169" t="s">
        <v>887</v>
      </c>
      <c r="H30" s="169" t="s">
        <v>887</v>
      </c>
      <c r="I30" s="169" t="s">
        <v>887</v>
      </c>
      <c r="J30" s="169" t="s">
        <v>887</v>
      </c>
      <c r="K30" s="169" t="s">
        <v>887</v>
      </c>
      <c r="L30" s="169" t="s">
        <v>887</v>
      </c>
      <c r="M30" s="169" t="s">
        <v>887</v>
      </c>
      <c r="N30" s="169" t="s">
        <v>887</v>
      </c>
      <c r="O30" s="195"/>
    </row>
    <row r="31" spans="1:15" ht="18" customHeight="1">
      <c r="A31" s="79" t="s">
        <v>640</v>
      </c>
      <c r="B31" s="280" t="s">
        <v>641</v>
      </c>
      <c r="C31" s="169" t="s">
        <v>887</v>
      </c>
      <c r="D31" s="169">
        <v>127576</v>
      </c>
      <c r="E31" s="169" t="s">
        <v>887</v>
      </c>
      <c r="F31" s="169">
        <v>92955</v>
      </c>
      <c r="G31" s="169" t="s">
        <v>887</v>
      </c>
      <c r="H31" s="169">
        <v>1150450</v>
      </c>
      <c r="I31" s="169" t="s">
        <v>887</v>
      </c>
      <c r="J31" s="169">
        <v>7875</v>
      </c>
      <c r="K31" s="169" t="s">
        <v>887</v>
      </c>
      <c r="L31" s="169" t="s">
        <v>887</v>
      </c>
      <c r="M31" s="169" t="s">
        <v>887</v>
      </c>
      <c r="N31" s="169">
        <v>1378856</v>
      </c>
      <c r="O31" s="195"/>
    </row>
    <row r="32" spans="1:15" ht="18" customHeight="1">
      <c r="A32" s="79" t="s">
        <v>648</v>
      </c>
      <c r="B32" s="280" t="s">
        <v>97</v>
      </c>
      <c r="C32" s="169">
        <v>106311</v>
      </c>
      <c r="D32" s="169">
        <v>48348</v>
      </c>
      <c r="E32" s="169" t="s">
        <v>887</v>
      </c>
      <c r="F32" s="169" t="s">
        <v>887</v>
      </c>
      <c r="G32" s="169">
        <v>2634</v>
      </c>
      <c r="H32" s="169">
        <v>6948</v>
      </c>
      <c r="I32" s="169" t="s">
        <v>887</v>
      </c>
      <c r="J32" s="169" t="s">
        <v>887</v>
      </c>
      <c r="K32" s="169" t="s">
        <v>887</v>
      </c>
      <c r="L32" s="169" t="s">
        <v>887</v>
      </c>
      <c r="M32" s="169">
        <v>108945</v>
      </c>
      <c r="N32" s="169">
        <v>55296</v>
      </c>
      <c r="O32" s="195"/>
    </row>
    <row r="33" spans="1:15" ht="18" customHeight="1">
      <c r="A33" s="191" t="s">
        <v>505</v>
      </c>
      <c r="B33" s="281" t="s">
        <v>522</v>
      </c>
      <c r="C33" s="169" t="s">
        <v>887</v>
      </c>
      <c r="D33" s="169" t="s">
        <v>887</v>
      </c>
      <c r="E33" s="169" t="s">
        <v>887</v>
      </c>
      <c r="F33" s="169" t="s">
        <v>887</v>
      </c>
      <c r="G33" s="169" t="s">
        <v>887</v>
      </c>
      <c r="H33" s="169">
        <v>1698</v>
      </c>
      <c r="I33" s="169">
        <v>1174</v>
      </c>
      <c r="J33" s="169">
        <v>12245</v>
      </c>
      <c r="K33" s="169" t="s">
        <v>887</v>
      </c>
      <c r="L33" s="169" t="s">
        <v>887</v>
      </c>
      <c r="M33" s="169">
        <v>1174</v>
      </c>
      <c r="N33" s="169">
        <v>13943</v>
      </c>
      <c r="O33" s="195"/>
    </row>
    <row r="34" spans="1:15" ht="30" customHeight="1">
      <c r="A34" s="191" t="s">
        <v>506</v>
      </c>
      <c r="B34" s="281"/>
      <c r="C34" s="169" t="s">
        <v>887</v>
      </c>
      <c r="D34" s="169" t="s">
        <v>887</v>
      </c>
      <c r="E34" s="169" t="s">
        <v>887</v>
      </c>
      <c r="F34" s="169" t="s">
        <v>887</v>
      </c>
      <c r="G34" s="169" t="s">
        <v>887</v>
      </c>
      <c r="H34" s="169" t="s">
        <v>887</v>
      </c>
      <c r="I34" s="169" t="s">
        <v>887</v>
      </c>
      <c r="J34" s="169" t="s">
        <v>887</v>
      </c>
      <c r="K34" s="169" t="s">
        <v>887</v>
      </c>
      <c r="L34" s="169" t="s">
        <v>887</v>
      </c>
      <c r="M34" s="169" t="s">
        <v>887</v>
      </c>
      <c r="N34" s="169" t="s">
        <v>887</v>
      </c>
      <c r="O34" s="195"/>
    </row>
    <row r="35" spans="1:15" ht="18" customHeight="1">
      <c r="A35" s="191" t="s">
        <v>507</v>
      </c>
      <c r="B35" s="281" t="s">
        <v>668</v>
      </c>
      <c r="C35" s="169" t="s">
        <v>887</v>
      </c>
      <c r="D35" s="169" t="s">
        <v>887</v>
      </c>
      <c r="E35" s="169" t="s">
        <v>887</v>
      </c>
      <c r="F35" s="169" t="s">
        <v>887</v>
      </c>
      <c r="G35" s="169" t="s">
        <v>887</v>
      </c>
      <c r="H35" s="169" t="s">
        <v>887</v>
      </c>
      <c r="I35" s="169" t="s">
        <v>887</v>
      </c>
      <c r="J35" s="169" t="s">
        <v>887</v>
      </c>
      <c r="K35" s="169" t="s">
        <v>887</v>
      </c>
      <c r="L35" s="169" t="s">
        <v>887</v>
      </c>
      <c r="M35" s="169" t="s">
        <v>887</v>
      </c>
      <c r="N35" s="169" t="s">
        <v>887</v>
      </c>
      <c r="O35" s="195"/>
    </row>
    <row r="36" spans="1:15" ht="18" customHeight="1">
      <c r="A36" s="79" t="s">
        <v>652</v>
      </c>
      <c r="B36" s="280" t="s">
        <v>523</v>
      </c>
      <c r="C36" s="169">
        <v>261091</v>
      </c>
      <c r="D36" s="169">
        <v>202369</v>
      </c>
      <c r="E36" s="169" t="s">
        <v>887</v>
      </c>
      <c r="F36" s="169" t="s">
        <v>887</v>
      </c>
      <c r="G36" s="169">
        <v>21136</v>
      </c>
      <c r="H36" s="169">
        <v>251543</v>
      </c>
      <c r="I36" s="169" t="s">
        <v>887</v>
      </c>
      <c r="J36" s="169" t="s">
        <v>887</v>
      </c>
      <c r="K36" s="169" t="s">
        <v>887</v>
      </c>
      <c r="L36" s="169" t="s">
        <v>887</v>
      </c>
      <c r="M36" s="169">
        <v>282227</v>
      </c>
      <c r="N36" s="169">
        <v>453912</v>
      </c>
      <c r="O36" s="195"/>
    </row>
    <row r="37" spans="1:15" ht="18" customHeight="1">
      <c r="A37" s="191" t="s">
        <v>653</v>
      </c>
      <c r="B37" s="282" t="s">
        <v>654</v>
      </c>
      <c r="C37" s="169" t="s">
        <v>887</v>
      </c>
      <c r="D37" s="169" t="s">
        <v>887</v>
      </c>
      <c r="E37" s="169" t="s">
        <v>887</v>
      </c>
      <c r="F37" s="169">
        <v>167433</v>
      </c>
      <c r="G37" s="169" t="s">
        <v>887</v>
      </c>
      <c r="H37" s="169">
        <v>75678</v>
      </c>
      <c r="I37" s="169" t="s">
        <v>887</v>
      </c>
      <c r="J37" s="169" t="s">
        <v>887</v>
      </c>
      <c r="K37" s="169" t="s">
        <v>887</v>
      </c>
      <c r="L37" s="169">
        <v>710</v>
      </c>
      <c r="M37" s="169" t="s">
        <v>887</v>
      </c>
      <c r="N37" s="169">
        <v>243821</v>
      </c>
      <c r="O37" s="195"/>
    </row>
    <row r="38" spans="1:15" ht="18" customHeight="1">
      <c r="A38" s="285" t="s">
        <v>806</v>
      </c>
      <c r="B38" s="293" t="s">
        <v>807</v>
      </c>
      <c r="C38" s="170" t="s">
        <v>887</v>
      </c>
      <c r="D38" s="170" t="s">
        <v>887</v>
      </c>
      <c r="E38" s="170" t="s">
        <v>887</v>
      </c>
      <c r="F38" s="170" t="s">
        <v>887</v>
      </c>
      <c r="G38" s="170" t="s">
        <v>887</v>
      </c>
      <c r="H38" s="170" t="s">
        <v>887</v>
      </c>
      <c r="I38" s="170" t="s">
        <v>887</v>
      </c>
      <c r="J38" s="170" t="s">
        <v>887</v>
      </c>
      <c r="K38" s="170" t="s">
        <v>887</v>
      </c>
      <c r="L38" s="170" t="s">
        <v>887</v>
      </c>
      <c r="M38" s="170" t="s">
        <v>887</v>
      </c>
      <c r="N38" s="170" t="s">
        <v>887</v>
      </c>
      <c r="O38" s="195"/>
    </row>
    <row r="39" spans="1:15" ht="30" customHeight="1">
      <c r="A39" s="191" t="s">
        <v>808</v>
      </c>
      <c r="B39" s="296" t="s">
        <v>809</v>
      </c>
      <c r="C39" s="169">
        <v>591270</v>
      </c>
      <c r="D39" s="169">
        <v>227157</v>
      </c>
      <c r="E39" s="169">
        <v>1693853</v>
      </c>
      <c r="F39" s="169">
        <v>13125</v>
      </c>
      <c r="G39" s="169">
        <v>1264670</v>
      </c>
      <c r="H39" s="169">
        <v>185468</v>
      </c>
      <c r="I39" s="169">
        <v>4013</v>
      </c>
      <c r="J39" s="169">
        <v>4462</v>
      </c>
      <c r="K39" s="169">
        <v>360</v>
      </c>
      <c r="L39" s="169">
        <v>226</v>
      </c>
      <c r="M39" s="169">
        <v>3554166</v>
      </c>
      <c r="N39" s="169">
        <v>430438</v>
      </c>
      <c r="O39" s="195"/>
    </row>
    <row r="40" spans="1:15" ht="18" customHeight="1">
      <c r="A40" s="79" t="s">
        <v>810</v>
      </c>
      <c r="B40" s="292" t="s">
        <v>811</v>
      </c>
      <c r="C40" s="270" t="s">
        <v>887</v>
      </c>
      <c r="D40" s="270">
        <v>17</v>
      </c>
      <c r="E40" s="270" t="s">
        <v>887</v>
      </c>
      <c r="F40" s="270" t="s">
        <v>887</v>
      </c>
      <c r="G40" s="270" t="s">
        <v>887</v>
      </c>
      <c r="H40" s="270">
        <v>23</v>
      </c>
      <c r="I40" s="270" t="s">
        <v>887</v>
      </c>
      <c r="J40" s="270">
        <v>-23</v>
      </c>
      <c r="K40" s="270" t="s">
        <v>887</v>
      </c>
      <c r="L40" s="270" t="s">
        <v>887</v>
      </c>
      <c r="M40" s="270" t="s">
        <v>887</v>
      </c>
      <c r="N40" s="270">
        <v>17</v>
      </c>
      <c r="O40" s="195"/>
    </row>
    <row r="41" spans="1:15" ht="18" customHeight="1">
      <c r="A41" s="79" t="s">
        <v>531</v>
      </c>
      <c r="B41" s="280" t="s">
        <v>532</v>
      </c>
      <c r="C41" s="169" t="s">
        <v>887</v>
      </c>
      <c r="D41" s="169" t="s">
        <v>887</v>
      </c>
      <c r="E41" s="169" t="s">
        <v>887</v>
      </c>
      <c r="F41" s="169" t="s">
        <v>887</v>
      </c>
      <c r="G41" s="169" t="s">
        <v>887</v>
      </c>
      <c r="H41" s="169" t="s">
        <v>887</v>
      </c>
      <c r="I41" s="169" t="s">
        <v>887</v>
      </c>
      <c r="J41" s="169" t="s">
        <v>887</v>
      </c>
      <c r="K41" s="169" t="s">
        <v>887</v>
      </c>
      <c r="L41" s="169" t="s">
        <v>887</v>
      </c>
      <c r="M41" s="270" t="s">
        <v>887</v>
      </c>
      <c r="N41" s="169" t="s">
        <v>887</v>
      </c>
      <c r="O41" s="195"/>
    </row>
    <row r="42" spans="1:15" ht="18" customHeight="1">
      <c r="A42" s="79" t="s">
        <v>669</v>
      </c>
      <c r="B42" s="280" t="s">
        <v>663</v>
      </c>
      <c r="C42" s="169" t="s">
        <v>887</v>
      </c>
      <c r="D42" s="169">
        <v>3385</v>
      </c>
      <c r="E42" s="169" t="s">
        <v>887</v>
      </c>
      <c r="F42" s="169" t="s">
        <v>887</v>
      </c>
      <c r="G42" s="169" t="s">
        <v>887</v>
      </c>
      <c r="H42" s="169">
        <v>33806</v>
      </c>
      <c r="I42" s="169" t="s">
        <v>887</v>
      </c>
      <c r="J42" s="169" t="s">
        <v>887</v>
      </c>
      <c r="K42" s="169" t="s">
        <v>887</v>
      </c>
      <c r="L42" s="169" t="s">
        <v>887</v>
      </c>
      <c r="M42" s="169" t="s">
        <v>887</v>
      </c>
      <c r="N42" s="169">
        <v>37191</v>
      </c>
      <c r="O42" s="195"/>
    </row>
    <row r="43" spans="1:15" ht="18" customHeight="1">
      <c r="A43" s="79" t="s">
        <v>508</v>
      </c>
      <c r="B43" s="280" t="s">
        <v>494</v>
      </c>
      <c r="C43" s="169" t="s">
        <v>887</v>
      </c>
      <c r="D43" s="169" t="s">
        <v>887</v>
      </c>
      <c r="E43" s="169">
        <v>639267</v>
      </c>
      <c r="F43" s="169">
        <v>959427</v>
      </c>
      <c r="G43" s="169" t="s">
        <v>887</v>
      </c>
      <c r="H43" s="169" t="s">
        <v>887</v>
      </c>
      <c r="I43" s="169" t="s">
        <v>887</v>
      </c>
      <c r="J43" s="169">
        <v>80676</v>
      </c>
      <c r="K43" s="169" t="s">
        <v>887</v>
      </c>
      <c r="L43" s="169" t="s">
        <v>887</v>
      </c>
      <c r="M43" s="169">
        <v>639267</v>
      </c>
      <c r="N43" s="169">
        <v>1040103</v>
      </c>
      <c r="O43" s="195"/>
    </row>
    <row r="44" spans="1:15" ht="30" customHeight="1">
      <c r="A44" s="79" t="s">
        <v>115</v>
      </c>
      <c r="B44" s="280"/>
      <c r="C44" s="169" t="s">
        <v>887</v>
      </c>
      <c r="D44" s="169" t="s">
        <v>887</v>
      </c>
      <c r="E44" s="169" t="s">
        <v>887</v>
      </c>
      <c r="F44" s="169" t="s">
        <v>887</v>
      </c>
      <c r="G44" s="169" t="s">
        <v>887</v>
      </c>
      <c r="H44" s="169" t="s">
        <v>887</v>
      </c>
      <c r="I44" s="169" t="s">
        <v>887</v>
      </c>
      <c r="J44" s="169" t="s">
        <v>887</v>
      </c>
      <c r="K44" s="169" t="s">
        <v>887</v>
      </c>
      <c r="L44" s="169" t="s">
        <v>887</v>
      </c>
      <c r="M44" s="169" t="s">
        <v>887</v>
      </c>
      <c r="N44" s="169" t="s">
        <v>887</v>
      </c>
      <c r="O44" s="195"/>
    </row>
    <row r="45" spans="1:15" ht="18" customHeight="1">
      <c r="A45" s="79" t="s">
        <v>789</v>
      </c>
      <c r="B45" s="292" t="s">
        <v>790</v>
      </c>
      <c r="C45" s="169" t="s">
        <v>887</v>
      </c>
      <c r="D45" s="169" t="s">
        <v>887</v>
      </c>
      <c r="E45" s="169" t="s">
        <v>887</v>
      </c>
      <c r="F45" s="169" t="s">
        <v>887</v>
      </c>
      <c r="G45" s="169">
        <v>17517</v>
      </c>
      <c r="H45" s="169">
        <v>734</v>
      </c>
      <c r="I45" s="169" t="s">
        <v>887</v>
      </c>
      <c r="J45" s="169" t="s">
        <v>887</v>
      </c>
      <c r="K45" s="169" t="s">
        <v>887</v>
      </c>
      <c r="L45" s="169" t="s">
        <v>887</v>
      </c>
      <c r="M45" s="169">
        <v>17517</v>
      </c>
      <c r="N45" s="169">
        <v>734</v>
      </c>
      <c r="O45" s="195"/>
    </row>
    <row r="46" spans="1:15" ht="18" customHeight="1">
      <c r="A46" s="79" t="s">
        <v>746</v>
      </c>
      <c r="B46" s="280" t="s">
        <v>745</v>
      </c>
      <c r="C46" s="169" t="s">
        <v>887</v>
      </c>
      <c r="D46" s="169" t="s">
        <v>887</v>
      </c>
      <c r="E46" s="169" t="s">
        <v>887</v>
      </c>
      <c r="F46" s="169" t="s">
        <v>887</v>
      </c>
      <c r="G46" s="169" t="s">
        <v>887</v>
      </c>
      <c r="H46" s="169" t="s">
        <v>887</v>
      </c>
      <c r="I46" s="169">
        <v>887964</v>
      </c>
      <c r="J46" s="169" t="s">
        <v>887</v>
      </c>
      <c r="K46" s="169" t="s">
        <v>887</v>
      </c>
      <c r="L46" s="169" t="s">
        <v>887</v>
      </c>
      <c r="M46" s="169">
        <v>887964</v>
      </c>
      <c r="N46" s="169" t="s">
        <v>887</v>
      </c>
      <c r="O46" s="195"/>
    </row>
    <row r="47" spans="1:15" ht="18" customHeight="1">
      <c r="A47" s="79" t="s">
        <v>116</v>
      </c>
      <c r="B47" s="280" t="s">
        <v>148</v>
      </c>
      <c r="C47" s="169" t="s">
        <v>887</v>
      </c>
      <c r="D47" s="169" t="s">
        <v>887</v>
      </c>
      <c r="E47" s="169">
        <v>339863</v>
      </c>
      <c r="F47" s="169">
        <v>223247</v>
      </c>
      <c r="G47" s="169" t="s">
        <v>887</v>
      </c>
      <c r="H47" s="169" t="s">
        <v>887</v>
      </c>
      <c r="I47" s="169" t="s">
        <v>887</v>
      </c>
      <c r="J47" s="169" t="s">
        <v>887</v>
      </c>
      <c r="K47" s="169" t="s">
        <v>887</v>
      </c>
      <c r="L47" s="169">
        <v>201</v>
      </c>
      <c r="M47" s="169">
        <v>339863</v>
      </c>
      <c r="N47" s="169">
        <v>223448</v>
      </c>
      <c r="O47" s="195"/>
    </row>
    <row r="48" spans="1:15" ht="18" customHeight="1">
      <c r="A48" s="79" t="s">
        <v>117</v>
      </c>
      <c r="B48" s="280" t="s">
        <v>150</v>
      </c>
      <c r="C48" s="169" t="s">
        <v>887</v>
      </c>
      <c r="D48" s="169" t="s">
        <v>887</v>
      </c>
      <c r="E48" s="169" t="s">
        <v>887</v>
      </c>
      <c r="F48" s="169" t="s">
        <v>887</v>
      </c>
      <c r="G48" s="169" t="s">
        <v>887</v>
      </c>
      <c r="H48" s="169" t="s">
        <v>887</v>
      </c>
      <c r="I48" s="169" t="s">
        <v>887</v>
      </c>
      <c r="J48" s="169" t="s">
        <v>887</v>
      </c>
      <c r="K48" s="169" t="s">
        <v>887</v>
      </c>
      <c r="L48" s="169" t="s">
        <v>887</v>
      </c>
      <c r="M48" s="169" t="s">
        <v>887</v>
      </c>
      <c r="N48" s="169" t="s">
        <v>887</v>
      </c>
      <c r="O48" s="195"/>
    </row>
    <row r="49" spans="1:15" ht="30" customHeight="1">
      <c r="A49" s="79" t="s">
        <v>118</v>
      </c>
      <c r="B49" s="280" t="s">
        <v>152</v>
      </c>
      <c r="C49" s="169" t="s">
        <v>887</v>
      </c>
      <c r="D49" s="169" t="s">
        <v>887</v>
      </c>
      <c r="E49" s="169">
        <v>814104</v>
      </c>
      <c r="F49" s="169">
        <v>3451000</v>
      </c>
      <c r="G49" s="169">
        <v>79481</v>
      </c>
      <c r="H49" s="169" t="s">
        <v>887</v>
      </c>
      <c r="I49" s="169" t="s">
        <v>887</v>
      </c>
      <c r="J49" s="169">
        <v>3973</v>
      </c>
      <c r="K49" s="169" t="s">
        <v>887</v>
      </c>
      <c r="L49" s="169" t="s">
        <v>887</v>
      </c>
      <c r="M49" s="169">
        <v>893585</v>
      </c>
      <c r="N49" s="169">
        <v>3454973</v>
      </c>
      <c r="O49" s="195"/>
    </row>
    <row r="50" spans="1:15" ht="18" customHeight="1">
      <c r="A50" s="79" t="s">
        <v>119</v>
      </c>
      <c r="B50" s="280" t="s">
        <v>154</v>
      </c>
      <c r="C50" s="169" t="s">
        <v>887</v>
      </c>
      <c r="D50" s="169">
        <v>12</v>
      </c>
      <c r="E50" s="169" t="s">
        <v>887</v>
      </c>
      <c r="F50" s="169" t="s">
        <v>887</v>
      </c>
      <c r="G50" s="169" t="s">
        <v>887</v>
      </c>
      <c r="H50" s="169">
        <v>294</v>
      </c>
      <c r="I50" s="169" t="s">
        <v>887</v>
      </c>
      <c r="J50" s="169">
        <v>42</v>
      </c>
      <c r="K50" s="169" t="s">
        <v>887</v>
      </c>
      <c r="L50" s="169" t="s">
        <v>887</v>
      </c>
      <c r="M50" s="169" t="s">
        <v>887</v>
      </c>
      <c r="N50" s="169">
        <v>348</v>
      </c>
      <c r="O50" s="195"/>
    </row>
    <row r="51" spans="1:15" ht="18" customHeight="1">
      <c r="A51" s="79" t="s">
        <v>120</v>
      </c>
      <c r="B51" s="280" t="s">
        <v>533</v>
      </c>
      <c r="C51" s="169">
        <v>2700524</v>
      </c>
      <c r="D51" s="169">
        <v>641909</v>
      </c>
      <c r="E51" s="169">
        <v>758151</v>
      </c>
      <c r="F51" s="169">
        <v>293400</v>
      </c>
      <c r="G51" s="169">
        <v>1830692</v>
      </c>
      <c r="H51" s="169">
        <v>59240</v>
      </c>
      <c r="I51" s="169" t="s">
        <v>887</v>
      </c>
      <c r="J51" s="169">
        <v>214</v>
      </c>
      <c r="K51" s="169" t="s">
        <v>887</v>
      </c>
      <c r="L51" s="169" t="s">
        <v>887</v>
      </c>
      <c r="M51" s="169">
        <v>5289367</v>
      </c>
      <c r="N51" s="169">
        <v>994763</v>
      </c>
      <c r="O51" s="195"/>
    </row>
    <row r="52" spans="1:15" ht="18" customHeight="1">
      <c r="A52" s="79" t="s">
        <v>121</v>
      </c>
      <c r="B52" s="280"/>
      <c r="C52" s="169" t="s">
        <v>887</v>
      </c>
      <c r="D52" s="169" t="s">
        <v>887</v>
      </c>
      <c r="E52" s="169" t="s">
        <v>887</v>
      </c>
      <c r="F52" s="169" t="s">
        <v>887</v>
      </c>
      <c r="G52" s="169" t="s">
        <v>887</v>
      </c>
      <c r="H52" s="169" t="s">
        <v>887</v>
      </c>
      <c r="I52" s="169" t="s">
        <v>887</v>
      </c>
      <c r="J52" s="169" t="s">
        <v>887</v>
      </c>
      <c r="K52" s="169" t="s">
        <v>887</v>
      </c>
      <c r="L52" s="169" t="s">
        <v>887</v>
      </c>
      <c r="M52" s="169" t="s">
        <v>887</v>
      </c>
      <c r="N52" s="169" t="s">
        <v>887</v>
      </c>
      <c r="O52" s="195"/>
    </row>
    <row r="53" spans="1:15" ht="18" customHeight="1">
      <c r="A53" s="79" t="s">
        <v>509</v>
      </c>
      <c r="B53" s="280"/>
      <c r="C53" s="169" t="s">
        <v>887</v>
      </c>
      <c r="D53" s="169" t="s">
        <v>887</v>
      </c>
      <c r="E53" s="169" t="s">
        <v>887</v>
      </c>
      <c r="F53" s="169" t="s">
        <v>887</v>
      </c>
      <c r="G53" s="169" t="s">
        <v>887</v>
      </c>
      <c r="H53" s="169" t="s">
        <v>887</v>
      </c>
      <c r="I53" s="169" t="s">
        <v>887</v>
      </c>
      <c r="J53" s="169" t="s">
        <v>887</v>
      </c>
      <c r="K53" s="169" t="s">
        <v>887</v>
      </c>
      <c r="L53" s="169" t="s">
        <v>887</v>
      </c>
      <c r="M53" s="169" t="s">
        <v>887</v>
      </c>
      <c r="N53" s="169" t="s">
        <v>887</v>
      </c>
      <c r="O53" s="195"/>
    </row>
    <row r="54" spans="1:15" ht="30" customHeight="1">
      <c r="A54" s="79" t="s">
        <v>122</v>
      </c>
      <c r="B54" s="280"/>
      <c r="C54" s="169" t="s">
        <v>887</v>
      </c>
      <c r="D54" s="169" t="s">
        <v>887</v>
      </c>
      <c r="E54" s="169" t="s">
        <v>887</v>
      </c>
      <c r="F54" s="169" t="s">
        <v>887</v>
      </c>
      <c r="G54" s="169" t="s">
        <v>887</v>
      </c>
      <c r="H54" s="169" t="s">
        <v>887</v>
      </c>
      <c r="I54" s="169" t="s">
        <v>887</v>
      </c>
      <c r="J54" s="169" t="s">
        <v>887</v>
      </c>
      <c r="K54" s="169" t="s">
        <v>887</v>
      </c>
      <c r="L54" s="169" t="s">
        <v>887</v>
      </c>
      <c r="M54" s="169" t="s">
        <v>887</v>
      </c>
      <c r="N54" s="169" t="s">
        <v>887</v>
      </c>
      <c r="O54" s="195"/>
    </row>
    <row r="55" spans="1:15" ht="18" customHeight="1">
      <c r="A55" s="79" t="s">
        <v>123</v>
      </c>
      <c r="B55" s="280" t="s">
        <v>159</v>
      </c>
      <c r="C55" s="169" t="s">
        <v>887</v>
      </c>
      <c r="D55" s="169">
        <v>104</v>
      </c>
      <c r="E55" s="169" t="s">
        <v>887</v>
      </c>
      <c r="F55" s="169" t="s">
        <v>887</v>
      </c>
      <c r="G55" s="169" t="s">
        <v>887</v>
      </c>
      <c r="H55" s="169">
        <v>241</v>
      </c>
      <c r="I55" s="169" t="s">
        <v>887</v>
      </c>
      <c r="J55" s="169" t="s">
        <v>887</v>
      </c>
      <c r="K55" s="169" t="s">
        <v>887</v>
      </c>
      <c r="L55" s="169" t="s">
        <v>887</v>
      </c>
      <c r="M55" s="169" t="s">
        <v>887</v>
      </c>
      <c r="N55" s="169">
        <v>345</v>
      </c>
      <c r="O55" s="195"/>
    </row>
    <row r="56" spans="1:15" ht="18" customHeight="1">
      <c r="A56" s="79" t="s">
        <v>765</v>
      </c>
      <c r="B56" s="280"/>
      <c r="C56" s="169" t="s">
        <v>887</v>
      </c>
      <c r="D56" s="169" t="s">
        <v>887</v>
      </c>
      <c r="E56" s="169" t="s">
        <v>887</v>
      </c>
      <c r="F56" s="169" t="s">
        <v>887</v>
      </c>
      <c r="G56" s="169" t="s">
        <v>887</v>
      </c>
      <c r="H56" s="169" t="s">
        <v>887</v>
      </c>
      <c r="I56" s="169" t="s">
        <v>887</v>
      </c>
      <c r="J56" s="169" t="s">
        <v>887</v>
      </c>
      <c r="K56" s="169" t="s">
        <v>887</v>
      </c>
      <c r="L56" s="169" t="s">
        <v>887</v>
      </c>
      <c r="M56" s="169" t="s">
        <v>887</v>
      </c>
      <c r="N56" s="169" t="s">
        <v>887</v>
      </c>
      <c r="O56" s="195"/>
    </row>
    <row r="57" spans="1:15" ht="18" customHeight="1">
      <c r="A57" s="79" t="s">
        <v>637</v>
      </c>
      <c r="B57" s="280" t="s">
        <v>636</v>
      </c>
      <c r="C57" s="169" t="s">
        <v>887</v>
      </c>
      <c r="D57" s="169" t="s">
        <v>887</v>
      </c>
      <c r="E57" s="169" t="s">
        <v>887</v>
      </c>
      <c r="F57" s="169" t="s">
        <v>887</v>
      </c>
      <c r="G57" s="169" t="s">
        <v>887</v>
      </c>
      <c r="H57" s="169" t="s">
        <v>887</v>
      </c>
      <c r="I57" s="169" t="s">
        <v>887</v>
      </c>
      <c r="J57" s="169" t="s">
        <v>887</v>
      </c>
      <c r="K57" s="169" t="s">
        <v>887</v>
      </c>
      <c r="L57" s="169" t="s">
        <v>887</v>
      </c>
      <c r="M57" s="169" t="s">
        <v>887</v>
      </c>
      <c r="N57" s="169" t="s">
        <v>887</v>
      </c>
      <c r="O57" s="195"/>
    </row>
    <row r="58" spans="1:15" ht="18" customHeight="1">
      <c r="A58" s="79" t="s">
        <v>510</v>
      </c>
      <c r="B58" s="280"/>
      <c r="C58" s="169" t="s">
        <v>887</v>
      </c>
      <c r="D58" s="169" t="s">
        <v>887</v>
      </c>
      <c r="E58" s="169" t="s">
        <v>887</v>
      </c>
      <c r="F58" s="169" t="s">
        <v>887</v>
      </c>
      <c r="G58" s="169" t="s">
        <v>887</v>
      </c>
      <c r="H58" s="169" t="s">
        <v>887</v>
      </c>
      <c r="I58" s="169" t="s">
        <v>887</v>
      </c>
      <c r="J58" s="169" t="s">
        <v>887</v>
      </c>
      <c r="K58" s="169" t="s">
        <v>887</v>
      </c>
      <c r="L58" s="169" t="s">
        <v>887</v>
      </c>
      <c r="M58" s="169" t="s">
        <v>887</v>
      </c>
      <c r="N58" s="169" t="s">
        <v>887</v>
      </c>
      <c r="O58" s="195"/>
    </row>
    <row r="59" spans="1:15" ht="30" customHeight="1">
      <c r="A59" s="79" t="s">
        <v>124</v>
      </c>
      <c r="B59" s="280" t="s">
        <v>162</v>
      </c>
      <c r="C59" s="169" t="s">
        <v>887</v>
      </c>
      <c r="D59" s="169" t="s">
        <v>887</v>
      </c>
      <c r="E59" s="169" t="s">
        <v>887</v>
      </c>
      <c r="F59" s="169" t="s">
        <v>887</v>
      </c>
      <c r="G59" s="169" t="s">
        <v>887</v>
      </c>
      <c r="H59" s="169" t="s">
        <v>887</v>
      </c>
      <c r="I59" s="169" t="s">
        <v>887</v>
      </c>
      <c r="J59" s="169" t="s">
        <v>887</v>
      </c>
      <c r="K59" s="169" t="s">
        <v>887</v>
      </c>
      <c r="L59" s="169" t="s">
        <v>887</v>
      </c>
      <c r="M59" s="169" t="s">
        <v>887</v>
      </c>
      <c r="N59" s="169" t="s">
        <v>887</v>
      </c>
      <c r="O59" s="195"/>
    </row>
    <row r="60" spans="1:15" ht="18" customHeight="1">
      <c r="A60" s="79" t="s">
        <v>606</v>
      </c>
      <c r="B60" s="280" t="s">
        <v>607</v>
      </c>
      <c r="C60" s="169">
        <v>235346</v>
      </c>
      <c r="D60" s="169">
        <v>628078</v>
      </c>
      <c r="E60" s="169">
        <v>12720</v>
      </c>
      <c r="F60" s="169">
        <v>405826</v>
      </c>
      <c r="G60" s="169">
        <v>4090</v>
      </c>
      <c r="H60" s="169">
        <v>17032</v>
      </c>
      <c r="I60" s="169" t="s">
        <v>887</v>
      </c>
      <c r="J60" s="169" t="s">
        <v>887</v>
      </c>
      <c r="K60" s="169" t="s">
        <v>887</v>
      </c>
      <c r="L60" s="169" t="s">
        <v>887</v>
      </c>
      <c r="M60" s="169">
        <v>252156</v>
      </c>
      <c r="N60" s="169">
        <v>1050936</v>
      </c>
      <c r="O60" s="195"/>
    </row>
    <row r="61" spans="1:15" ht="18" customHeight="1">
      <c r="A61" s="79" t="s">
        <v>775</v>
      </c>
      <c r="B61" s="292" t="s">
        <v>817</v>
      </c>
      <c r="C61" s="169" t="s">
        <v>887</v>
      </c>
      <c r="D61" s="169" t="s">
        <v>887</v>
      </c>
      <c r="E61" s="169" t="s">
        <v>887</v>
      </c>
      <c r="F61" s="169" t="s">
        <v>887</v>
      </c>
      <c r="G61" s="169">
        <v>148799</v>
      </c>
      <c r="H61" s="169" t="s">
        <v>887</v>
      </c>
      <c r="I61" s="169" t="s">
        <v>887</v>
      </c>
      <c r="J61" s="169" t="s">
        <v>887</v>
      </c>
      <c r="K61" s="169" t="s">
        <v>887</v>
      </c>
      <c r="L61" s="169" t="s">
        <v>887</v>
      </c>
      <c r="M61" s="169">
        <v>148799</v>
      </c>
      <c r="N61" s="169" t="s">
        <v>887</v>
      </c>
      <c r="O61" s="195"/>
    </row>
    <row r="62" spans="1:15" ht="18" customHeight="1">
      <c r="A62" s="191" t="s">
        <v>125</v>
      </c>
      <c r="B62" s="281"/>
      <c r="C62" s="169" t="s">
        <v>887</v>
      </c>
      <c r="D62" s="169" t="s">
        <v>887</v>
      </c>
      <c r="E62" s="169" t="s">
        <v>887</v>
      </c>
      <c r="F62" s="169" t="s">
        <v>887</v>
      </c>
      <c r="G62" s="169" t="s">
        <v>887</v>
      </c>
      <c r="H62" s="169" t="s">
        <v>887</v>
      </c>
      <c r="I62" s="169" t="s">
        <v>887</v>
      </c>
      <c r="J62" s="169" t="s">
        <v>887</v>
      </c>
      <c r="K62" s="169" t="s">
        <v>887</v>
      </c>
      <c r="L62" s="169" t="s">
        <v>887</v>
      </c>
      <c r="M62" s="169" t="s">
        <v>887</v>
      </c>
      <c r="N62" s="169" t="s">
        <v>887</v>
      </c>
      <c r="O62" s="195"/>
    </row>
    <row r="63" spans="1:15" ht="18" customHeight="1">
      <c r="A63" s="303" t="s">
        <v>747</v>
      </c>
      <c r="B63" s="304"/>
      <c r="C63" s="170" t="s">
        <v>887</v>
      </c>
      <c r="D63" s="170" t="s">
        <v>887</v>
      </c>
      <c r="E63" s="170" t="s">
        <v>887</v>
      </c>
      <c r="F63" s="170" t="s">
        <v>887</v>
      </c>
      <c r="G63" s="170" t="s">
        <v>887</v>
      </c>
      <c r="H63" s="170" t="s">
        <v>887</v>
      </c>
      <c r="I63" s="170" t="s">
        <v>887</v>
      </c>
      <c r="J63" s="170" t="s">
        <v>887</v>
      </c>
      <c r="K63" s="170" t="s">
        <v>887</v>
      </c>
      <c r="L63" s="170" t="s">
        <v>887</v>
      </c>
      <c r="M63" s="170" t="s">
        <v>887</v>
      </c>
      <c r="N63" s="170" t="s">
        <v>887</v>
      </c>
      <c r="O63" s="195"/>
    </row>
    <row r="64" spans="1:15" ht="30" customHeight="1">
      <c r="A64" s="79" t="s">
        <v>650</v>
      </c>
      <c r="B64" s="280"/>
      <c r="C64" s="270" t="s">
        <v>887</v>
      </c>
      <c r="D64" s="270" t="s">
        <v>887</v>
      </c>
      <c r="E64" s="270" t="s">
        <v>887</v>
      </c>
      <c r="F64" s="270" t="s">
        <v>887</v>
      </c>
      <c r="G64" s="270" t="s">
        <v>887</v>
      </c>
      <c r="H64" s="270" t="s">
        <v>887</v>
      </c>
      <c r="I64" s="270" t="s">
        <v>887</v>
      </c>
      <c r="J64" s="270" t="s">
        <v>887</v>
      </c>
      <c r="K64" s="270" t="s">
        <v>887</v>
      </c>
      <c r="L64" s="270" t="s">
        <v>887</v>
      </c>
      <c r="M64" s="270" t="s">
        <v>887</v>
      </c>
      <c r="N64" s="169" t="s">
        <v>887</v>
      </c>
      <c r="O64" s="195"/>
    </row>
    <row r="65" spans="1:15" ht="18" customHeight="1">
      <c r="A65" s="79" t="s">
        <v>545</v>
      </c>
      <c r="B65" s="280" t="s">
        <v>543</v>
      </c>
      <c r="C65" s="169" t="s">
        <v>887</v>
      </c>
      <c r="D65" s="169" t="s">
        <v>887</v>
      </c>
      <c r="E65" s="270" t="s">
        <v>887</v>
      </c>
      <c r="F65" s="169" t="s">
        <v>887</v>
      </c>
      <c r="G65" s="169" t="s">
        <v>887</v>
      </c>
      <c r="H65" s="169" t="s">
        <v>887</v>
      </c>
      <c r="I65" s="169" t="s">
        <v>887</v>
      </c>
      <c r="J65" s="169" t="s">
        <v>887</v>
      </c>
      <c r="K65" s="169" t="s">
        <v>887</v>
      </c>
      <c r="L65" s="169" t="s">
        <v>887</v>
      </c>
      <c r="M65" s="169" t="s">
        <v>887</v>
      </c>
      <c r="N65" s="169" t="s">
        <v>887</v>
      </c>
      <c r="O65" s="195"/>
    </row>
    <row r="66" spans="1:15" ht="18" customHeight="1">
      <c r="A66" s="79" t="s">
        <v>645</v>
      </c>
      <c r="B66" s="280"/>
      <c r="C66" s="169" t="s">
        <v>887</v>
      </c>
      <c r="D66" s="169" t="s">
        <v>887</v>
      </c>
      <c r="E66" s="169" t="s">
        <v>887</v>
      </c>
      <c r="F66" s="169" t="s">
        <v>887</v>
      </c>
      <c r="G66" s="169" t="s">
        <v>887</v>
      </c>
      <c r="H66" s="169" t="s">
        <v>887</v>
      </c>
      <c r="I66" s="169" t="s">
        <v>887</v>
      </c>
      <c r="J66" s="169" t="s">
        <v>887</v>
      </c>
      <c r="K66" s="169" t="s">
        <v>887</v>
      </c>
      <c r="L66" s="169" t="s">
        <v>887</v>
      </c>
      <c r="M66" s="169" t="s">
        <v>887</v>
      </c>
      <c r="N66" s="169" t="s">
        <v>887</v>
      </c>
      <c r="O66" s="195"/>
    </row>
    <row r="67" spans="1:15" ht="18" customHeight="1">
      <c r="A67" s="79" t="s">
        <v>126</v>
      </c>
      <c r="B67" s="280" t="s">
        <v>165</v>
      </c>
      <c r="C67" s="169" t="s">
        <v>887</v>
      </c>
      <c r="D67" s="169" t="s">
        <v>887</v>
      </c>
      <c r="E67" s="169" t="s">
        <v>887</v>
      </c>
      <c r="F67" s="169" t="s">
        <v>887</v>
      </c>
      <c r="G67" s="169" t="s">
        <v>887</v>
      </c>
      <c r="H67" s="169" t="s">
        <v>887</v>
      </c>
      <c r="I67" s="169" t="s">
        <v>887</v>
      </c>
      <c r="J67" s="169" t="s">
        <v>887</v>
      </c>
      <c r="K67" s="169" t="s">
        <v>887</v>
      </c>
      <c r="L67" s="169" t="s">
        <v>887</v>
      </c>
      <c r="M67" s="169" t="s">
        <v>887</v>
      </c>
      <c r="N67" s="169" t="s">
        <v>887</v>
      </c>
      <c r="O67" s="195"/>
    </row>
    <row r="68" spans="1:15" ht="18" customHeight="1">
      <c r="A68" s="191" t="s">
        <v>655</v>
      </c>
      <c r="B68" s="281"/>
      <c r="C68" s="169" t="s">
        <v>887</v>
      </c>
      <c r="D68" s="169" t="s">
        <v>887</v>
      </c>
      <c r="E68" s="169" t="s">
        <v>887</v>
      </c>
      <c r="F68" s="169" t="s">
        <v>887</v>
      </c>
      <c r="G68" s="169">
        <v>126009</v>
      </c>
      <c r="H68" s="169" t="s">
        <v>887</v>
      </c>
      <c r="I68" s="169" t="s">
        <v>887</v>
      </c>
      <c r="J68" s="169" t="s">
        <v>887</v>
      </c>
      <c r="K68" s="169" t="s">
        <v>887</v>
      </c>
      <c r="L68" s="169" t="s">
        <v>887</v>
      </c>
      <c r="M68" s="169">
        <v>126009</v>
      </c>
      <c r="N68" s="169" t="s">
        <v>887</v>
      </c>
      <c r="O68" s="195"/>
    </row>
    <row r="69" spans="1:15" ht="30" customHeight="1">
      <c r="A69" s="79" t="s">
        <v>511</v>
      </c>
      <c r="B69" s="280" t="s">
        <v>435</v>
      </c>
      <c r="C69" s="169">
        <v>522503</v>
      </c>
      <c r="D69" s="169">
        <v>204053</v>
      </c>
      <c r="E69" s="169" t="s">
        <v>887</v>
      </c>
      <c r="F69" s="169" t="s">
        <v>887</v>
      </c>
      <c r="G69" s="169">
        <v>928506</v>
      </c>
      <c r="H69" s="169">
        <v>139066</v>
      </c>
      <c r="I69" s="169" t="s">
        <v>887</v>
      </c>
      <c r="J69" s="169" t="s">
        <v>887</v>
      </c>
      <c r="K69" s="169" t="s">
        <v>887</v>
      </c>
      <c r="L69" s="169" t="s">
        <v>887</v>
      </c>
      <c r="M69" s="169">
        <v>1451009</v>
      </c>
      <c r="N69" s="169">
        <v>343119</v>
      </c>
      <c r="O69" s="195"/>
    </row>
    <row r="70" spans="1:15" ht="18" customHeight="1">
      <c r="A70" s="79" t="s">
        <v>763</v>
      </c>
      <c r="B70" s="280" t="s">
        <v>764</v>
      </c>
      <c r="C70" s="169" t="s">
        <v>887</v>
      </c>
      <c r="D70" s="169" t="s">
        <v>887</v>
      </c>
      <c r="E70" s="169" t="s">
        <v>887</v>
      </c>
      <c r="F70" s="169" t="s">
        <v>887</v>
      </c>
      <c r="G70" s="169" t="s">
        <v>887</v>
      </c>
      <c r="H70" s="169" t="s">
        <v>887</v>
      </c>
      <c r="I70" s="169" t="s">
        <v>887</v>
      </c>
      <c r="J70" s="169" t="s">
        <v>887</v>
      </c>
      <c r="K70" s="169" t="s">
        <v>887</v>
      </c>
      <c r="L70" s="169" t="s">
        <v>887</v>
      </c>
      <c r="M70" s="169" t="s">
        <v>887</v>
      </c>
      <c r="N70" s="169" t="s">
        <v>887</v>
      </c>
      <c r="O70" s="195"/>
    </row>
    <row r="71" spans="1:15" ht="18" customHeight="1">
      <c r="A71" s="79" t="s">
        <v>741</v>
      </c>
      <c r="B71" s="280" t="s">
        <v>742</v>
      </c>
      <c r="C71" s="169">
        <v>1250</v>
      </c>
      <c r="D71" s="169">
        <v>1729</v>
      </c>
      <c r="E71" s="169">
        <v>3</v>
      </c>
      <c r="F71" s="169">
        <v>797</v>
      </c>
      <c r="G71" s="169" t="s">
        <v>887</v>
      </c>
      <c r="H71" s="169">
        <v>137</v>
      </c>
      <c r="I71" s="169" t="s">
        <v>887</v>
      </c>
      <c r="J71" s="169" t="s">
        <v>887</v>
      </c>
      <c r="K71" s="169" t="s">
        <v>887</v>
      </c>
      <c r="L71" s="169" t="s">
        <v>887</v>
      </c>
      <c r="M71" s="169">
        <v>1253</v>
      </c>
      <c r="N71" s="169">
        <v>2663</v>
      </c>
      <c r="O71" s="195"/>
    </row>
    <row r="72" spans="1:15" ht="18" customHeight="1">
      <c r="A72" s="79" t="s">
        <v>512</v>
      </c>
      <c r="B72" s="280" t="s">
        <v>518</v>
      </c>
      <c r="C72" s="169" t="s">
        <v>887</v>
      </c>
      <c r="D72" s="169" t="s">
        <v>887</v>
      </c>
      <c r="E72" s="169" t="s">
        <v>887</v>
      </c>
      <c r="F72" s="169" t="s">
        <v>887</v>
      </c>
      <c r="G72" s="169" t="s">
        <v>887</v>
      </c>
      <c r="H72" s="169" t="s">
        <v>887</v>
      </c>
      <c r="I72" s="169" t="s">
        <v>887</v>
      </c>
      <c r="J72" s="169" t="s">
        <v>887</v>
      </c>
      <c r="K72" s="169" t="s">
        <v>887</v>
      </c>
      <c r="L72" s="169" t="s">
        <v>887</v>
      </c>
      <c r="M72" s="169" t="s">
        <v>887</v>
      </c>
      <c r="N72" s="169" t="s">
        <v>887</v>
      </c>
      <c r="O72" s="195"/>
    </row>
    <row r="73" spans="1:15" ht="18" customHeight="1">
      <c r="A73" s="79" t="s">
        <v>513</v>
      </c>
      <c r="B73" s="280" t="s">
        <v>534</v>
      </c>
      <c r="C73" s="169" t="s">
        <v>887</v>
      </c>
      <c r="D73" s="169">
        <v>300</v>
      </c>
      <c r="E73" s="169" t="s">
        <v>887</v>
      </c>
      <c r="F73" s="169" t="s">
        <v>887</v>
      </c>
      <c r="G73" s="169">
        <v>10851</v>
      </c>
      <c r="H73" s="169">
        <v>1797</v>
      </c>
      <c r="I73" s="169" t="s">
        <v>887</v>
      </c>
      <c r="J73" s="169" t="s">
        <v>887</v>
      </c>
      <c r="K73" s="169" t="s">
        <v>887</v>
      </c>
      <c r="L73" s="169" t="s">
        <v>887</v>
      </c>
      <c r="M73" s="169">
        <v>10851</v>
      </c>
      <c r="N73" s="169">
        <v>2097</v>
      </c>
      <c r="O73" s="195"/>
    </row>
    <row r="74" spans="1:15" ht="30" customHeight="1">
      <c r="A74" s="79" t="s">
        <v>756</v>
      </c>
      <c r="B74" s="280"/>
      <c r="C74" s="169" t="s">
        <v>887</v>
      </c>
      <c r="D74" s="169" t="s">
        <v>887</v>
      </c>
      <c r="E74" s="169" t="s">
        <v>887</v>
      </c>
      <c r="F74" s="169" t="s">
        <v>887</v>
      </c>
      <c r="G74" s="169" t="s">
        <v>887</v>
      </c>
      <c r="H74" s="169" t="s">
        <v>887</v>
      </c>
      <c r="I74" s="169" t="s">
        <v>887</v>
      </c>
      <c r="J74" s="169" t="s">
        <v>887</v>
      </c>
      <c r="K74" s="169" t="s">
        <v>887</v>
      </c>
      <c r="L74" s="169" t="s">
        <v>887</v>
      </c>
      <c r="M74" s="169" t="s">
        <v>887</v>
      </c>
      <c r="N74" s="169" t="s">
        <v>887</v>
      </c>
      <c r="O74" s="195"/>
    </row>
    <row r="75" spans="1:15" ht="18" customHeight="1">
      <c r="A75" s="79" t="s">
        <v>758</v>
      </c>
      <c r="B75" s="280" t="s">
        <v>759</v>
      </c>
      <c r="C75" s="169" t="s">
        <v>887</v>
      </c>
      <c r="D75" s="169">
        <v>22950</v>
      </c>
      <c r="E75" s="169" t="s">
        <v>887</v>
      </c>
      <c r="F75" s="169" t="s">
        <v>887</v>
      </c>
      <c r="G75" s="169" t="s">
        <v>887</v>
      </c>
      <c r="H75" s="169">
        <v>17744</v>
      </c>
      <c r="I75" s="169" t="s">
        <v>887</v>
      </c>
      <c r="J75" s="169">
        <v>8953</v>
      </c>
      <c r="K75" s="169" t="s">
        <v>887</v>
      </c>
      <c r="L75" s="169" t="s">
        <v>887</v>
      </c>
      <c r="M75" s="169" t="s">
        <v>887</v>
      </c>
      <c r="N75" s="169">
        <v>49647</v>
      </c>
      <c r="O75" s="195"/>
    </row>
    <row r="76" spans="1:15" ht="18" customHeight="1">
      <c r="A76" s="79" t="s">
        <v>755</v>
      </c>
      <c r="B76" s="280" t="s">
        <v>754</v>
      </c>
      <c r="C76" s="169">
        <v>100453</v>
      </c>
      <c r="D76" s="169">
        <v>133521</v>
      </c>
      <c r="E76" s="169">
        <v>3105</v>
      </c>
      <c r="F76" s="169">
        <v>340</v>
      </c>
      <c r="G76" s="169">
        <v>9247</v>
      </c>
      <c r="H76" s="169">
        <v>29925</v>
      </c>
      <c r="I76" s="169" t="s">
        <v>887</v>
      </c>
      <c r="J76" s="169" t="s">
        <v>887</v>
      </c>
      <c r="K76" s="169" t="s">
        <v>887</v>
      </c>
      <c r="L76" s="169">
        <v>95</v>
      </c>
      <c r="M76" s="169">
        <v>112805</v>
      </c>
      <c r="N76" s="169">
        <v>163881</v>
      </c>
      <c r="O76" s="195"/>
    </row>
    <row r="77" spans="1:15" ht="18" customHeight="1">
      <c r="A77" s="79" t="s">
        <v>781</v>
      </c>
      <c r="B77" s="280" t="s">
        <v>782</v>
      </c>
      <c r="C77" s="169" t="s">
        <v>887</v>
      </c>
      <c r="D77" s="169" t="s">
        <v>887</v>
      </c>
      <c r="E77" s="169" t="s">
        <v>887</v>
      </c>
      <c r="F77" s="169" t="s">
        <v>887</v>
      </c>
      <c r="G77" s="169" t="s">
        <v>887</v>
      </c>
      <c r="H77" s="169" t="s">
        <v>887</v>
      </c>
      <c r="I77" s="169" t="s">
        <v>887</v>
      </c>
      <c r="J77" s="169">
        <v>2413</v>
      </c>
      <c r="K77" s="169" t="s">
        <v>887</v>
      </c>
      <c r="L77" s="169" t="s">
        <v>887</v>
      </c>
      <c r="M77" s="169" t="s">
        <v>887</v>
      </c>
      <c r="N77" s="169">
        <v>2413</v>
      </c>
      <c r="O77" s="195"/>
    </row>
    <row r="78" spans="1:15" ht="18" customHeight="1">
      <c r="A78" s="79" t="s">
        <v>514</v>
      </c>
      <c r="B78" s="280"/>
      <c r="C78" s="169" t="s">
        <v>887</v>
      </c>
      <c r="D78" s="169" t="s">
        <v>887</v>
      </c>
      <c r="E78" s="169" t="s">
        <v>887</v>
      </c>
      <c r="F78" s="169" t="s">
        <v>887</v>
      </c>
      <c r="G78" s="169" t="s">
        <v>887</v>
      </c>
      <c r="H78" s="169" t="s">
        <v>887</v>
      </c>
      <c r="I78" s="169" t="s">
        <v>887</v>
      </c>
      <c r="J78" s="169" t="s">
        <v>887</v>
      </c>
      <c r="K78" s="169" t="s">
        <v>887</v>
      </c>
      <c r="L78" s="169" t="s">
        <v>887</v>
      </c>
      <c r="M78" s="169" t="s">
        <v>887</v>
      </c>
      <c r="N78" s="169" t="s">
        <v>887</v>
      </c>
      <c r="O78" s="195"/>
    </row>
    <row r="79" spans="1:15" ht="30" customHeight="1">
      <c r="A79" s="79" t="s">
        <v>515</v>
      </c>
      <c r="B79" s="280"/>
      <c r="C79" s="169" t="s">
        <v>887</v>
      </c>
      <c r="D79" s="169" t="s">
        <v>887</v>
      </c>
      <c r="E79" s="169" t="s">
        <v>887</v>
      </c>
      <c r="F79" s="169" t="s">
        <v>887</v>
      </c>
      <c r="G79" s="169" t="s">
        <v>887</v>
      </c>
      <c r="H79" s="169">
        <v>5651</v>
      </c>
      <c r="I79" s="169" t="s">
        <v>887</v>
      </c>
      <c r="J79" s="169" t="s">
        <v>887</v>
      </c>
      <c r="K79" s="169" t="s">
        <v>887</v>
      </c>
      <c r="L79" s="169" t="s">
        <v>887</v>
      </c>
      <c r="M79" s="169" t="s">
        <v>887</v>
      </c>
      <c r="N79" s="169">
        <v>5651</v>
      </c>
      <c r="O79" s="195"/>
    </row>
    <row r="80" spans="1:15" ht="18" customHeight="1">
      <c r="A80" s="79" t="s">
        <v>166</v>
      </c>
      <c r="B80" s="280"/>
      <c r="C80" s="169" t="s">
        <v>887</v>
      </c>
      <c r="D80" s="169" t="s">
        <v>887</v>
      </c>
      <c r="E80" s="169" t="s">
        <v>887</v>
      </c>
      <c r="F80" s="169" t="s">
        <v>887</v>
      </c>
      <c r="G80" s="169" t="s">
        <v>887</v>
      </c>
      <c r="H80" s="169" t="s">
        <v>887</v>
      </c>
      <c r="I80" s="169" t="s">
        <v>887</v>
      </c>
      <c r="J80" s="169" t="s">
        <v>887</v>
      </c>
      <c r="K80" s="169" t="s">
        <v>887</v>
      </c>
      <c r="L80" s="169" t="s">
        <v>887</v>
      </c>
      <c r="M80" s="169" t="s">
        <v>887</v>
      </c>
      <c r="N80" s="169" t="s">
        <v>887</v>
      </c>
      <c r="O80" s="195"/>
    </row>
    <row r="81" spans="1:15" ht="18" customHeight="1">
      <c r="A81" s="79" t="s">
        <v>771</v>
      </c>
      <c r="B81" s="292" t="s">
        <v>788</v>
      </c>
      <c r="C81" s="169" t="s">
        <v>887</v>
      </c>
      <c r="D81" s="169" t="s">
        <v>887</v>
      </c>
      <c r="E81" s="169" t="s">
        <v>887</v>
      </c>
      <c r="F81" s="169" t="s">
        <v>887</v>
      </c>
      <c r="G81" s="169" t="s">
        <v>887</v>
      </c>
      <c r="H81" s="169">
        <v>185</v>
      </c>
      <c r="I81" s="169" t="s">
        <v>887</v>
      </c>
      <c r="J81" s="169" t="s">
        <v>887</v>
      </c>
      <c r="K81" s="169" t="s">
        <v>887</v>
      </c>
      <c r="L81" s="169" t="s">
        <v>887</v>
      </c>
      <c r="M81" s="169" t="s">
        <v>887</v>
      </c>
      <c r="N81" s="169">
        <v>185</v>
      </c>
      <c r="O81" s="195"/>
    </row>
    <row r="82" spans="1:15" ht="18" customHeight="1">
      <c r="A82" s="79" t="s">
        <v>104</v>
      </c>
      <c r="B82" s="77" t="s">
        <v>104</v>
      </c>
      <c r="C82" s="171"/>
      <c r="D82" s="171"/>
      <c r="E82" s="171"/>
      <c r="F82" s="171"/>
      <c r="G82" s="171"/>
      <c r="H82" s="171"/>
      <c r="I82" s="171"/>
      <c r="J82" s="171"/>
      <c r="K82" s="171"/>
      <c r="L82" s="171"/>
      <c r="M82" s="171"/>
      <c r="N82" s="171"/>
      <c r="O82" s="195"/>
    </row>
    <row r="83" spans="1:14" ht="18" customHeight="1">
      <c r="A83" s="80" t="s">
        <v>46</v>
      </c>
      <c r="B83" s="82" t="s">
        <v>47</v>
      </c>
      <c r="C83" s="181">
        <f>SUM(C14:C81)</f>
        <v>8190293</v>
      </c>
      <c r="D83" s="181">
        <f aca="true" t="shared" si="0" ref="D83:N83">SUM(D14:D81)</f>
        <v>4149182</v>
      </c>
      <c r="E83" s="181">
        <f t="shared" si="0"/>
        <v>5400111</v>
      </c>
      <c r="F83" s="181">
        <f t="shared" si="0"/>
        <v>13838901</v>
      </c>
      <c r="G83" s="181">
        <f t="shared" si="0"/>
        <v>4674800</v>
      </c>
      <c r="H83" s="181">
        <f t="shared" si="0"/>
        <v>2750024</v>
      </c>
      <c r="I83" s="181">
        <f t="shared" si="0"/>
        <v>1059994</v>
      </c>
      <c r="J83" s="181">
        <f t="shared" si="0"/>
        <v>515009</v>
      </c>
      <c r="K83" s="181">
        <f t="shared" si="0"/>
        <v>361</v>
      </c>
      <c r="L83" s="181">
        <f t="shared" si="0"/>
        <v>1232</v>
      </c>
      <c r="M83" s="181">
        <f t="shared" si="0"/>
        <v>19325559</v>
      </c>
      <c r="N83" s="181">
        <f t="shared" si="0"/>
        <v>21254348</v>
      </c>
    </row>
    <row r="84" spans="1:15" ht="11.25" customHeight="1">
      <c r="A84" s="8"/>
      <c r="B84" s="8"/>
      <c r="C84" s="8"/>
      <c r="D84" s="8"/>
      <c r="E84" s="8"/>
      <c r="F84" s="8"/>
      <c r="G84" s="8"/>
      <c r="H84" s="8"/>
      <c r="I84" s="8"/>
      <c r="J84" s="8"/>
      <c r="K84" s="8"/>
      <c r="L84" s="8"/>
      <c r="M84" s="8"/>
      <c r="N84" s="8"/>
      <c r="O84" s="13"/>
    </row>
    <row r="85" spans="1:15" ht="11.25" customHeight="1">
      <c r="A85" s="9"/>
      <c r="B85" s="8"/>
      <c r="C85" s="219"/>
      <c r="D85" s="8"/>
      <c r="E85" s="8"/>
      <c r="F85" s="8"/>
      <c r="G85" s="8"/>
      <c r="H85" s="8"/>
      <c r="I85" s="8"/>
      <c r="J85" s="8"/>
      <c r="K85" s="8"/>
      <c r="L85" s="8"/>
      <c r="M85" s="8"/>
      <c r="N85" s="10"/>
      <c r="O85" s="13"/>
    </row>
    <row r="86" spans="1:15" s="11" customFormat="1" ht="27" customHeight="1">
      <c r="A86" s="203" t="s">
        <v>15</v>
      </c>
      <c r="B86" s="8"/>
      <c r="C86" s="13"/>
      <c r="D86" s="13"/>
      <c r="E86" s="13"/>
      <c r="F86" s="13"/>
      <c r="G86" s="13"/>
      <c r="H86" s="13"/>
      <c r="I86" s="13"/>
      <c r="J86" s="13"/>
      <c r="K86" s="13"/>
      <c r="L86" s="13"/>
      <c r="M86" s="13"/>
      <c r="N86" s="39"/>
      <c r="O86" s="8"/>
    </row>
    <row r="87" spans="1:15" s="11" customFormat="1" ht="27" customHeight="1">
      <c r="A87" s="380" t="s">
        <v>16</v>
      </c>
      <c r="B87" s="380"/>
      <c r="C87" s="219"/>
      <c r="D87" s="219"/>
      <c r="E87" s="219"/>
      <c r="F87" s="219"/>
      <c r="G87" s="219"/>
      <c r="H87" s="219"/>
      <c r="I87" s="219"/>
      <c r="J87" s="219"/>
      <c r="K87" s="219"/>
      <c r="L87" s="219"/>
      <c r="M87" s="219"/>
      <c r="N87" s="219"/>
      <c r="O87" s="8"/>
    </row>
    <row r="88" spans="1:15" s="11" customFormat="1" ht="12.75">
      <c r="A88" s="8"/>
      <c r="B88" s="8"/>
      <c r="C88" s="219"/>
      <c r="D88" s="219"/>
      <c r="E88" s="219"/>
      <c r="F88" s="219"/>
      <c r="G88" s="219"/>
      <c r="H88" s="219"/>
      <c r="I88" s="219"/>
      <c r="J88" s="219"/>
      <c r="K88" s="219"/>
      <c r="L88" s="219"/>
      <c r="M88" s="219"/>
      <c r="N88" s="219"/>
      <c r="O88" s="8"/>
    </row>
  </sheetData>
  <sheetProtection/>
  <mergeCells count="12">
    <mergeCell ref="G8:H9"/>
    <mergeCell ref="K8:L9"/>
    <mergeCell ref="A2:N2"/>
    <mergeCell ref="A4:B4"/>
    <mergeCell ref="A5:B5"/>
    <mergeCell ref="A1:M1"/>
    <mergeCell ref="A87:B87"/>
    <mergeCell ref="C7:N7"/>
    <mergeCell ref="E8:F9"/>
    <mergeCell ref="I8:J9"/>
    <mergeCell ref="M8:N9"/>
    <mergeCell ref="C8:D9"/>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O84"/>
  <sheetViews>
    <sheetView view="pageBreakPreview" zoomScale="60" zoomScaleNormal="70" workbookViewId="0" topLeftCell="A1">
      <selection activeCell="M77" sqref="M77"/>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39" bestFit="1" customWidth="1"/>
    <col min="14" max="14" width="10.25390625" style="39" bestFit="1" customWidth="1"/>
    <col min="15" max="16384" width="9.00390625" style="39" customWidth="1"/>
  </cols>
  <sheetData>
    <row r="1" spans="1:13" s="283" customFormat="1" ht="45.75" customHeight="1" thickBot="1">
      <c r="A1" s="355" t="s">
        <v>835</v>
      </c>
      <c r="B1" s="355"/>
      <c r="C1" s="355"/>
      <c r="D1" s="355"/>
      <c r="E1" s="355"/>
      <c r="F1" s="355"/>
      <c r="G1" s="355"/>
      <c r="H1" s="355"/>
      <c r="I1" s="355"/>
      <c r="J1" s="355"/>
      <c r="K1" s="355"/>
      <c r="L1" s="298" t="s">
        <v>824</v>
      </c>
      <c r="M1" s="186"/>
    </row>
    <row r="2" spans="1:15" s="283" customFormat="1" ht="45.75" customHeight="1">
      <c r="A2" s="362" t="str">
        <f>'Form HKLQ1-1'!A3:H3</f>
        <v>二零二一年一月至三月
January to March 2021</v>
      </c>
      <c r="B2" s="362"/>
      <c r="C2" s="371"/>
      <c r="D2" s="371"/>
      <c r="E2" s="371"/>
      <c r="F2" s="371"/>
      <c r="G2" s="371"/>
      <c r="H2" s="371"/>
      <c r="I2" s="371"/>
      <c r="J2" s="371"/>
      <c r="K2" s="371"/>
      <c r="L2" s="371"/>
      <c r="M2" s="186"/>
      <c r="N2" s="186"/>
      <c r="O2" s="186"/>
    </row>
    <row r="3" spans="1:15" ht="7.5" customHeight="1">
      <c r="A3" s="20"/>
      <c r="B3" s="20"/>
      <c r="C3" s="21"/>
      <c r="M3" s="13"/>
      <c r="N3" s="13"/>
      <c r="O3" s="13"/>
    </row>
    <row r="4" spans="1:15" s="284" customFormat="1" ht="37.5" customHeight="1">
      <c r="A4" s="363" t="s">
        <v>0</v>
      </c>
      <c r="B4" s="363"/>
      <c r="C4" s="21"/>
      <c r="D4" s="21"/>
      <c r="E4" s="21"/>
      <c r="F4" s="21"/>
      <c r="G4" s="21"/>
      <c r="H4" s="21"/>
      <c r="I4" s="21"/>
      <c r="J4" s="21"/>
      <c r="K4" s="21"/>
      <c r="L4" s="21"/>
      <c r="M4" s="21"/>
      <c r="N4" s="21"/>
      <c r="O4" s="21"/>
    </row>
    <row r="5" spans="1:15" s="284" customFormat="1" ht="37.5" customHeight="1">
      <c r="A5" s="363" t="s">
        <v>1</v>
      </c>
      <c r="B5" s="363"/>
      <c r="C5" s="21"/>
      <c r="D5" s="21"/>
      <c r="E5" s="21"/>
      <c r="F5" s="21"/>
      <c r="G5" s="21"/>
      <c r="H5" s="21"/>
      <c r="I5" s="21"/>
      <c r="J5" s="21"/>
      <c r="K5" s="21"/>
      <c r="L5" s="21"/>
      <c r="M5" s="21"/>
      <c r="N5" s="21"/>
      <c r="O5" s="21"/>
    </row>
    <row r="6" spans="1:15" ht="12.75" customHeight="1">
      <c r="A6" s="14"/>
      <c r="B6" s="14"/>
      <c r="M6" s="13"/>
      <c r="N6" s="13"/>
      <c r="O6" s="14"/>
    </row>
    <row r="7" spans="1:15" s="24" customFormat="1" ht="39.75" customHeight="1">
      <c r="A7" s="73"/>
      <c r="B7" s="75"/>
      <c r="C7" s="372" t="s">
        <v>598</v>
      </c>
      <c r="D7" s="368"/>
      <c r="E7" s="368"/>
      <c r="F7" s="368"/>
      <c r="G7" s="368"/>
      <c r="H7" s="368"/>
      <c r="I7" s="368"/>
      <c r="J7" s="368"/>
      <c r="K7" s="368"/>
      <c r="L7" s="365"/>
      <c r="M7" s="9"/>
      <c r="N7" s="9"/>
      <c r="O7" s="9"/>
    </row>
    <row r="8" spans="1:15" s="24" customFormat="1" ht="33.75" customHeight="1">
      <c r="A8" s="74"/>
      <c r="B8" s="76"/>
      <c r="C8" s="373" t="s">
        <v>17</v>
      </c>
      <c r="D8" s="374"/>
      <c r="E8" s="373" t="s">
        <v>18</v>
      </c>
      <c r="F8" s="374"/>
      <c r="G8" s="373" t="s">
        <v>19</v>
      </c>
      <c r="H8" s="374"/>
      <c r="I8" s="373" t="s">
        <v>20</v>
      </c>
      <c r="J8" s="374"/>
      <c r="K8" s="373" t="s">
        <v>38</v>
      </c>
      <c r="L8" s="374"/>
      <c r="M8" s="9"/>
      <c r="N8" s="9"/>
      <c r="O8" s="9"/>
    </row>
    <row r="9" spans="1:15" s="24" customFormat="1" ht="33.75" customHeight="1">
      <c r="A9" s="74"/>
      <c r="B9" s="76"/>
      <c r="C9" s="377"/>
      <c r="D9" s="378"/>
      <c r="E9" s="375"/>
      <c r="F9" s="376"/>
      <c r="G9" s="377"/>
      <c r="H9" s="378"/>
      <c r="I9" s="375"/>
      <c r="J9" s="376"/>
      <c r="K9" s="375"/>
      <c r="L9" s="376"/>
      <c r="M9" s="9"/>
      <c r="N9" s="9"/>
      <c r="O9" s="9"/>
    </row>
    <row r="10" spans="1:15" s="24" customFormat="1" ht="33.75" customHeight="1">
      <c r="A10" s="74"/>
      <c r="B10" s="22"/>
      <c r="C10" s="381" t="s">
        <v>246</v>
      </c>
      <c r="D10" s="382"/>
      <c r="E10" s="381" t="s">
        <v>246</v>
      </c>
      <c r="F10" s="382"/>
      <c r="G10" s="381" t="s">
        <v>246</v>
      </c>
      <c r="H10" s="382"/>
      <c r="I10" s="381" t="s">
        <v>246</v>
      </c>
      <c r="J10" s="382"/>
      <c r="K10" s="381" t="s">
        <v>246</v>
      </c>
      <c r="L10" s="382"/>
      <c r="M10" s="9"/>
      <c r="N10" s="9"/>
      <c r="O10" s="9"/>
    </row>
    <row r="11" spans="1:15" s="24" customFormat="1" ht="16.5" customHeight="1">
      <c r="A11" s="74"/>
      <c r="B11" s="22"/>
      <c r="C11" s="383" t="s">
        <v>100</v>
      </c>
      <c r="D11" s="384"/>
      <c r="E11" s="383" t="s">
        <v>100</v>
      </c>
      <c r="F11" s="384"/>
      <c r="G11" s="383" t="s">
        <v>100</v>
      </c>
      <c r="H11" s="384"/>
      <c r="I11" s="383" t="s">
        <v>100</v>
      </c>
      <c r="J11" s="384"/>
      <c r="K11" s="383" t="s">
        <v>100</v>
      </c>
      <c r="L11" s="384"/>
      <c r="M11" s="9"/>
      <c r="N11" s="9"/>
      <c r="O11" s="9"/>
    </row>
    <row r="12" spans="1:15" s="24" customFormat="1" ht="33.75" customHeight="1">
      <c r="A12" s="74"/>
      <c r="B12" s="22"/>
      <c r="C12" s="83" t="s">
        <v>618</v>
      </c>
      <c r="D12" s="83" t="s">
        <v>619</v>
      </c>
      <c r="E12" s="83" t="s">
        <v>618</v>
      </c>
      <c r="F12" s="83" t="s">
        <v>619</v>
      </c>
      <c r="G12" s="83" t="s">
        <v>618</v>
      </c>
      <c r="H12" s="83" t="s">
        <v>619</v>
      </c>
      <c r="I12" s="83" t="s">
        <v>618</v>
      </c>
      <c r="J12" s="83" t="s">
        <v>619</v>
      </c>
      <c r="K12" s="83" t="s">
        <v>618</v>
      </c>
      <c r="L12" s="83" t="s">
        <v>619</v>
      </c>
      <c r="M12" s="9"/>
      <c r="N12" s="193"/>
      <c r="O12" s="193"/>
    </row>
    <row r="13" spans="1:15" s="24" customFormat="1" ht="17.25" customHeight="1">
      <c r="A13" s="78" t="s">
        <v>44</v>
      </c>
      <c r="B13" s="81" t="s">
        <v>190</v>
      </c>
      <c r="C13" s="19" t="s">
        <v>43</v>
      </c>
      <c r="D13" s="19" t="s">
        <v>43</v>
      </c>
      <c r="E13" s="19" t="s">
        <v>43</v>
      </c>
      <c r="F13" s="19" t="s">
        <v>43</v>
      </c>
      <c r="G13" s="19" t="s">
        <v>43</v>
      </c>
      <c r="H13" s="19" t="s">
        <v>43</v>
      </c>
      <c r="I13" s="19" t="s">
        <v>43</v>
      </c>
      <c r="J13" s="19" t="s">
        <v>43</v>
      </c>
      <c r="K13" s="19" t="s">
        <v>43</v>
      </c>
      <c r="L13" s="19" t="s">
        <v>43</v>
      </c>
      <c r="M13" s="23"/>
      <c r="N13" s="194"/>
      <c r="O13" s="194"/>
    </row>
    <row r="14" spans="1:15" ht="30" customHeight="1">
      <c r="A14" s="185" t="s">
        <v>108</v>
      </c>
      <c r="B14" s="279" t="s">
        <v>548</v>
      </c>
      <c r="C14" s="216" t="s">
        <v>887</v>
      </c>
      <c r="D14" s="169" t="s">
        <v>887</v>
      </c>
      <c r="E14" s="169" t="s">
        <v>887</v>
      </c>
      <c r="F14" s="169" t="s">
        <v>887</v>
      </c>
      <c r="G14" s="169" t="s">
        <v>887</v>
      </c>
      <c r="H14" s="169" t="s">
        <v>887</v>
      </c>
      <c r="I14" s="169" t="s">
        <v>887</v>
      </c>
      <c r="J14" s="169" t="s">
        <v>887</v>
      </c>
      <c r="K14" s="169" t="s">
        <v>887</v>
      </c>
      <c r="L14" s="192" t="s">
        <v>887</v>
      </c>
      <c r="M14" s="178"/>
      <c r="N14" s="13"/>
      <c r="O14" s="205"/>
    </row>
    <row r="15" spans="1:15" ht="18" customHeight="1">
      <c r="A15" s="79" t="s">
        <v>2</v>
      </c>
      <c r="B15" s="280" t="s">
        <v>3</v>
      </c>
      <c r="C15" s="169">
        <v>167</v>
      </c>
      <c r="D15" s="169">
        <v>17693</v>
      </c>
      <c r="E15" s="169" t="s">
        <v>887</v>
      </c>
      <c r="F15" s="169" t="s">
        <v>887</v>
      </c>
      <c r="G15" s="169">
        <v>6463</v>
      </c>
      <c r="H15" s="169">
        <v>32926</v>
      </c>
      <c r="I15" s="169" t="s">
        <v>887</v>
      </c>
      <c r="J15" s="169" t="s">
        <v>887</v>
      </c>
      <c r="K15" s="169">
        <v>6630</v>
      </c>
      <c r="L15" s="169">
        <v>50619</v>
      </c>
      <c r="M15" s="178"/>
      <c r="N15" s="13"/>
      <c r="O15" s="205"/>
    </row>
    <row r="16" spans="1:15" ht="18" customHeight="1">
      <c r="A16" s="79" t="s">
        <v>107</v>
      </c>
      <c r="B16" s="280"/>
      <c r="C16" s="169" t="s">
        <v>887</v>
      </c>
      <c r="D16" s="169" t="s">
        <v>887</v>
      </c>
      <c r="E16" s="169" t="s">
        <v>887</v>
      </c>
      <c r="F16" s="169" t="s">
        <v>887</v>
      </c>
      <c r="G16" s="169" t="s">
        <v>887</v>
      </c>
      <c r="H16" s="169" t="s">
        <v>887</v>
      </c>
      <c r="I16" s="169" t="s">
        <v>887</v>
      </c>
      <c r="J16" s="169" t="s">
        <v>887</v>
      </c>
      <c r="K16" s="169" t="s">
        <v>887</v>
      </c>
      <c r="L16" s="169" t="s">
        <v>887</v>
      </c>
      <c r="M16" s="178"/>
      <c r="N16" s="13"/>
      <c r="O16" s="205"/>
    </row>
    <row r="17" spans="1:15" ht="18" customHeight="1">
      <c r="A17" s="79" t="s">
        <v>109</v>
      </c>
      <c r="B17" s="280" t="s">
        <v>140</v>
      </c>
      <c r="C17" s="169" t="s">
        <v>887</v>
      </c>
      <c r="D17" s="169" t="s">
        <v>887</v>
      </c>
      <c r="E17" s="169" t="s">
        <v>887</v>
      </c>
      <c r="F17" s="169" t="s">
        <v>887</v>
      </c>
      <c r="G17" s="169" t="s">
        <v>887</v>
      </c>
      <c r="H17" s="169" t="s">
        <v>887</v>
      </c>
      <c r="I17" s="169" t="s">
        <v>887</v>
      </c>
      <c r="J17" s="169" t="s">
        <v>887</v>
      </c>
      <c r="K17" s="169" t="s">
        <v>887</v>
      </c>
      <c r="L17" s="169" t="s">
        <v>887</v>
      </c>
      <c r="M17" s="178"/>
      <c r="N17" s="13"/>
      <c r="O17" s="205"/>
    </row>
    <row r="18" spans="1:15" ht="18" customHeight="1">
      <c r="A18" s="79" t="s">
        <v>664</v>
      </c>
      <c r="B18" s="280" t="s">
        <v>665</v>
      </c>
      <c r="C18" s="169" t="s">
        <v>887</v>
      </c>
      <c r="D18" s="169" t="s">
        <v>887</v>
      </c>
      <c r="E18" s="169" t="s">
        <v>887</v>
      </c>
      <c r="F18" s="169" t="s">
        <v>887</v>
      </c>
      <c r="G18" s="169" t="s">
        <v>887</v>
      </c>
      <c r="H18" s="169" t="s">
        <v>887</v>
      </c>
      <c r="I18" s="169" t="s">
        <v>887</v>
      </c>
      <c r="J18" s="169" t="s">
        <v>887</v>
      </c>
      <c r="K18" s="169" t="s">
        <v>887</v>
      </c>
      <c r="L18" s="169" t="s">
        <v>887</v>
      </c>
      <c r="M18" s="178"/>
      <c r="N18" s="13"/>
      <c r="O18" s="205"/>
    </row>
    <row r="19" spans="1:15" ht="30" customHeight="1">
      <c r="A19" s="79" t="s">
        <v>110</v>
      </c>
      <c r="B19" s="280" t="s">
        <v>638</v>
      </c>
      <c r="C19" s="169">
        <v>1468</v>
      </c>
      <c r="D19" s="169">
        <v>9467</v>
      </c>
      <c r="E19" s="169" t="s">
        <v>887</v>
      </c>
      <c r="F19" s="169" t="s">
        <v>887</v>
      </c>
      <c r="G19" s="169">
        <v>454</v>
      </c>
      <c r="H19" s="169">
        <v>5482</v>
      </c>
      <c r="I19" s="169">
        <v>1</v>
      </c>
      <c r="J19" s="169">
        <v>2</v>
      </c>
      <c r="K19" s="169">
        <v>1923</v>
      </c>
      <c r="L19" s="169">
        <v>14951</v>
      </c>
      <c r="M19" s="178"/>
      <c r="N19" s="13"/>
      <c r="O19" s="205"/>
    </row>
    <row r="20" spans="1:15" ht="18" customHeight="1">
      <c r="A20" s="79" t="s">
        <v>111</v>
      </c>
      <c r="B20" s="280" t="s">
        <v>639</v>
      </c>
      <c r="C20" s="169" t="s">
        <v>887</v>
      </c>
      <c r="D20" s="169" t="s">
        <v>887</v>
      </c>
      <c r="E20" s="169" t="s">
        <v>887</v>
      </c>
      <c r="F20" s="169" t="s">
        <v>887</v>
      </c>
      <c r="G20" s="169" t="s">
        <v>887</v>
      </c>
      <c r="H20" s="169" t="s">
        <v>887</v>
      </c>
      <c r="I20" s="169" t="s">
        <v>887</v>
      </c>
      <c r="J20" s="169" t="s">
        <v>887</v>
      </c>
      <c r="K20" s="169" t="s">
        <v>887</v>
      </c>
      <c r="L20" s="169" t="s">
        <v>887</v>
      </c>
      <c r="M20" s="178"/>
      <c r="N20" s="13"/>
      <c r="O20" s="205"/>
    </row>
    <row r="21" spans="1:15" ht="18" customHeight="1">
      <c r="A21" s="79" t="s">
        <v>112</v>
      </c>
      <c r="B21" s="280"/>
      <c r="C21" s="169" t="s">
        <v>887</v>
      </c>
      <c r="D21" s="169" t="s">
        <v>887</v>
      </c>
      <c r="E21" s="169" t="s">
        <v>887</v>
      </c>
      <c r="F21" s="169" t="s">
        <v>887</v>
      </c>
      <c r="G21" s="169" t="s">
        <v>887</v>
      </c>
      <c r="H21" s="169" t="s">
        <v>887</v>
      </c>
      <c r="I21" s="169" t="s">
        <v>887</v>
      </c>
      <c r="J21" s="169" t="s">
        <v>887</v>
      </c>
      <c r="K21" s="169" t="s">
        <v>887</v>
      </c>
      <c r="L21" s="169" t="s">
        <v>887</v>
      </c>
      <c r="M21" s="178"/>
      <c r="N21" s="13"/>
      <c r="O21" s="205"/>
    </row>
    <row r="22" spans="1:15" ht="18" customHeight="1">
      <c r="A22" s="79" t="s">
        <v>503</v>
      </c>
      <c r="B22" s="280" t="s">
        <v>520</v>
      </c>
      <c r="C22" s="169" t="s">
        <v>887</v>
      </c>
      <c r="D22" s="169" t="s">
        <v>887</v>
      </c>
      <c r="E22" s="169" t="s">
        <v>887</v>
      </c>
      <c r="F22" s="169" t="s">
        <v>887</v>
      </c>
      <c r="G22" s="169" t="s">
        <v>887</v>
      </c>
      <c r="H22" s="169" t="s">
        <v>887</v>
      </c>
      <c r="I22" s="169" t="s">
        <v>887</v>
      </c>
      <c r="J22" s="169" t="s">
        <v>887</v>
      </c>
      <c r="K22" s="169" t="s">
        <v>887</v>
      </c>
      <c r="L22" s="169" t="s">
        <v>887</v>
      </c>
      <c r="M22" s="178"/>
      <c r="N22" s="13"/>
      <c r="O22" s="205"/>
    </row>
    <row r="23" spans="1:15" ht="18" customHeight="1">
      <c r="A23" s="191" t="s">
        <v>504</v>
      </c>
      <c r="B23" s="281" t="s">
        <v>498</v>
      </c>
      <c r="C23" s="169" t="s">
        <v>887</v>
      </c>
      <c r="D23" s="169">
        <v>2629</v>
      </c>
      <c r="E23" s="169" t="s">
        <v>887</v>
      </c>
      <c r="F23" s="169" t="s">
        <v>887</v>
      </c>
      <c r="G23" s="169" t="s">
        <v>887</v>
      </c>
      <c r="H23" s="169">
        <v>1043</v>
      </c>
      <c r="I23" s="169" t="s">
        <v>887</v>
      </c>
      <c r="J23" s="169" t="s">
        <v>887</v>
      </c>
      <c r="K23" s="169" t="s">
        <v>887</v>
      </c>
      <c r="L23" s="169">
        <v>3672</v>
      </c>
      <c r="M23" s="178"/>
      <c r="N23" s="13"/>
      <c r="O23" s="205"/>
    </row>
    <row r="24" spans="1:15" ht="30" customHeight="1">
      <c r="A24" s="79" t="s">
        <v>113</v>
      </c>
      <c r="B24" s="280" t="s">
        <v>144</v>
      </c>
      <c r="C24" s="169" t="s">
        <v>887</v>
      </c>
      <c r="D24" s="169" t="s">
        <v>887</v>
      </c>
      <c r="E24" s="169" t="s">
        <v>887</v>
      </c>
      <c r="F24" s="169" t="s">
        <v>887</v>
      </c>
      <c r="G24" s="169" t="s">
        <v>887</v>
      </c>
      <c r="H24" s="169" t="s">
        <v>887</v>
      </c>
      <c r="I24" s="169" t="s">
        <v>887</v>
      </c>
      <c r="J24" s="169" t="s">
        <v>887</v>
      </c>
      <c r="K24" s="169" t="s">
        <v>887</v>
      </c>
      <c r="L24" s="169" t="s">
        <v>887</v>
      </c>
      <c r="M24" s="178"/>
      <c r="N24" s="13"/>
      <c r="O24" s="205"/>
    </row>
    <row r="25" spans="1:15" ht="18" customHeight="1">
      <c r="A25" s="79" t="s">
        <v>776</v>
      </c>
      <c r="B25" s="280" t="s">
        <v>777</v>
      </c>
      <c r="C25" s="169" t="s">
        <v>887</v>
      </c>
      <c r="D25" s="169">
        <v>975</v>
      </c>
      <c r="E25" s="169" t="s">
        <v>887</v>
      </c>
      <c r="F25" s="169" t="s">
        <v>887</v>
      </c>
      <c r="G25" s="169">
        <v>908</v>
      </c>
      <c r="H25" s="169" t="s">
        <v>887</v>
      </c>
      <c r="I25" s="169" t="s">
        <v>887</v>
      </c>
      <c r="J25" s="169" t="s">
        <v>887</v>
      </c>
      <c r="K25" s="169">
        <v>908</v>
      </c>
      <c r="L25" s="169">
        <v>975</v>
      </c>
      <c r="M25" s="178"/>
      <c r="N25" s="13"/>
      <c r="O25" s="205"/>
    </row>
    <row r="26" spans="1:15" ht="18" customHeight="1">
      <c r="A26" s="79" t="s">
        <v>666</v>
      </c>
      <c r="B26" s="280" t="s">
        <v>667</v>
      </c>
      <c r="C26" s="169">
        <v>1</v>
      </c>
      <c r="D26" s="169">
        <v>8657</v>
      </c>
      <c r="E26" s="169">
        <v>1</v>
      </c>
      <c r="F26" s="169">
        <v>5822</v>
      </c>
      <c r="G26" s="169">
        <v>10</v>
      </c>
      <c r="H26" s="169">
        <v>1542</v>
      </c>
      <c r="I26" s="169" t="s">
        <v>887</v>
      </c>
      <c r="J26" s="169" t="s">
        <v>887</v>
      </c>
      <c r="K26" s="169">
        <v>12</v>
      </c>
      <c r="L26" s="169">
        <v>16021</v>
      </c>
      <c r="M26" s="178"/>
      <c r="N26" s="13"/>
      <c r="O26" s="205"/>
    </row>
    <row r="27" spans="1:15" ht="18" customHeight="1">
      <c r="A27" s="79" t="s">
        <v>750</v>
      </c>
      <c r="B27" s="280" t="s">
        <v>751</v>
      </c>
      <c r="C27" s="169" t="s">
        <v>887</v>
      </c>
      <c r="D27" s="169">
        <v>3836</v>
      </c>
      <c r="E27" s="169" t="s">
        <v>887</v>
      </c>
      <c r="F27" s="169" t="s">
        <v>887</v>
      </c>
      <c r="G27" s="169" t="s">
        <v>887</v>
      </c>
      <c r="H27" s="169" t="s">
        <v>887</v>
      </c>
      <c r="I27" s="169" t="s">
        <v>887</v>
      </c>
      <c r="J27" s="169" t="s">
        <v>887</v>
      </c>
      <c r="K27" s="169" t="s">
        <v>887</v>
      </c>
      <c r="L27" s="169">
        <v>3836</v>
      </c>
      <c r="M27" s="178"/>
      <c r="N27" s="13"/>
      <c r="O27" s="205"/>
    </row>
    <row r="28" spans="1:15" ht="18" customHeight="1">
      <c r="A28" s="191" t="s">
        <v>547</v>
      </c>
      <c r="B28" s="281"/>
      <c r="C28" s="169" t="s">
        <v>887</v>
      </c>
      <c r="D28" s="169" t="s">
        <v>887</v>
      </c>
      <c r="E28" s="169" t="s">
        <v>887</v>
      </c>
      <c r="F28" s="169" t="s">
        <v>887</v>
      </c>
      <c r="G28" s="169" t="s">
        <v>887</v>
      </c>
      <c r="H28" s="169" t="s">
        <v>887</v>
      </c>
      <c r="I28" s="169" t="s">
        <v>887</v>
      </c>
      <c r="J28" s="169" t="s">
        <v>887</v>
      </c>
      <c r="K28" s="169" t="s">
        <v>887</v>
      </c>
      <c r="L28" s="169" t="s">
        <v>887</v>
      </c>
      <c r="M28" s="178"/>
      <c r="N28" s="13"/>
      <c r="O28" s="205"/>
    </row>
    <row r="29" spans="1:15" ht="30" customHeight="1">
      <c r="A29" s="79" t="s">
        <v>114</v>
      </c>
      <c r="B29" s="280" t="s">
        <v>521</v>
      </c>
      <c r="C29" s="169" t="s">
        <v>887</v>
      </c>
      <c r="D29" s="169">
        <v>16455</v>
      </c>
      <c r="E29" s="169" t="s">
        <v>887</v>
      </c>
      <c r="F29" s="169">
        <v>142</v>
      </c>
      <c r="G29" s="169" t="s">
        <v>887</v>
      </c>
      <c r="H29" s="169">
        <v>2366</v>
      </c>
      <c r="I29" s="169" t="s">
        <v>887</v>
      </c>
      <c r="J29" s="169" t="s">
        <v>887</v>
      </c>
      <c r="K29" s="169" t="s">
        <v>887</v>
      </c>
      <c r="L29" s="169">
        <v>18963</v>
      </c>
      <c r="M29" s="178"/>
      <c r="N29" s="13"/>
      <c r="O29" s="205"/>
    </row>
    <row r="30" spans="1:15" ht="18" customHeight="1">
      <c r="A30" s="79" t="s">
        <v>767</v>
      </c>
      <c r="B30" s="280" t="s">
        <v>768</v>
      </c>
      <c r="C30" s="169" t="s">
        <v>887</v>
      </c>
      <c r="D30" s="169" t="s">
        <v>887</v>
      </c>
      <c r="E30" s="169" t="s">
        <v>887</v>
      </c>
      <c r="F30" s="169" t="s">
        <v>887</v>
      </c>
      <c r="G30" s="169" t="s">
        <v>887</v>
      </c>
      <c r="H30" s="169" t="s">
        <v>887</v>
      </c>
      <c r="I30" s="169" t="s">
        <v>887</v>
      </c>
      <c r="J30" s="169" t="s">
        <v>887</v>
      </c>
      <c r="K30" s="169" t="s">
        <v>887</v>
      </c>
      <c r="L30" s="169" t="s">
        <v>887</v>
      </c>
      <c r="M30" s="178"/>
      <c r="N30" s="13"/>
      <c r="O30" s="205"/>
    </row>
    <row r="31" spans="1:15" ht="18" customHeight="1">
      <c r="A31" s="79" t="s">
        <v>640</v>
      </c>
      <c r="B31" s="280" t="s">
        <v>641</v>
      </c>
      <c r="C31" s="169">
        <v>35</v>
      </c>
      <c r="D31" s="169">
        <v>2190</v>
      </c>
      <c r="E31" s="169" t="s">
        <v>887</v>
      </c>
      <c r="F31" s="169" t="s">
        <v>887</v>
      </c>
      <c r="G31" s="169" t="s">
        <v>887</v>
      </c>
      <c r="H31" s="169">
        <v>283</v>
      </c>
      <c r="I31" s="169" t="s">
        <v>887</v>
      </c>
      <c r="J31" s="169" t="s">
        <v>887</v>
      </c>
      <c r="K31" s="169">
        <v>35</v>
      </c>
      <c r="L31" s="169">
        <v>2473</v>
      </c>
      <c r="M31" s="178"/>
      <c r="N31" s="13"/>
      <c r="O31" s="205"/>
    </row>
    <row r="32" spans="1:15" ht="18" customHeight="1">
      <c r="A32" s="79" t="s">
        <v>648</v>
      </c>
      <c r="B32" s="280" t="s">
        <v>97</v>
      </c>
      <c r="C32" s="169" t="s">
        <v>887</v>
      </c>
      <c r="D32" s="169">
        <v>830</v>
      </c>
      <c r="E32" s="169" t="s">
        <v>887</v>
      </c>
      <c r="F32" s="169">
        <v>2</v>
      </c>
      <c r="G32" s="169">
        <v>211</v>
      </c>
      <c r="H32" s="169">
        <v>1781</v>
      </c>
      <c r="I32" s="169" t="s">
        <v>887</v>
      </c>
      <c r="J32" s="169" t="s">
        <v>887</v>
      </c>
      <c r="K32" s="169">
        <v>211</v>
      </c>
      <c r="L32" s="169">
        <v>2613</v>
      </c>
      <c r="M32" s="178"/>
      <c r="N32" s="13"/>
      <c r="O32" s="205"/>
    </row>
    <row r="33" spans="1:15" ht="18" customHeight="1">
      <c r="A33" s="191" t="s">
        <v>505</v>
      </c>
      <c r="B33" s="281" t="s">
        <v>522</v>
      </c>
      <c r="C33" s="169" t="s">
        <v>887</v>
      </c>
      <c r="D33" s="169">
        <v>590</v>
      </c>
      <c r="E33" s="169" t="s">
        <v>887</v>
      </c>
      <c r="F33" s="169" t="s">
        <v>887</v>
      </c>
      <c r="G33" s="169" t="s">
        <v>887</v>
      </c>
      <c r="H33" s="169">
        <v>12</v>
      </c>
      <c r="I33" s="169" t="s">
        <v>887</v>
      </c>
      <c r="J33" s="169" t="s">
        <v>887</v>
      </c>
      <c r="K33" s="169" t="s">
        <v>887</v>
      </c>
      <c r="L33" s="169">
        <v>602</v>
      </c>
      <c r="M33" s="178"/>
      <c r="N33" s="13"/>
      <c r="O33" s="205"/>
    </row>
    <row r="34" spans="1:15" ht="30" customHeight="1">
      <c r="A34" s="191" t="s">
        <v>506</v>
      </c>
      <c r="B34" s="281"/>
      <c r="C34" s="169" t="s">
        <v>887</v>
      </c>
      <c r="D34" s="169" t="s">
        <v>887</v>
      </c>
      <c r="E34" s="169" t="s">
        <v>887</v>
      </c>
      <c r="F34" s="169" t="s">
        <v>887</v>
      </c>
      <c r="G34" s="169" t="s">
        <v>887</v>
      </c>
      <c r="H34" s="169" t="s">
        <v>887</v>
      </c>
      <c r="I34" s="169" t="s">
        <v>887</v>
      </c>
      <c r="J34" s="169" t="s">
        <v>887</v>
      </c>
      <c r="K34" s="169" t="s">
        <v>887</v>
      </c>
      <c r="L34" s="169" t="s">
        <v>887</v>
      </c>
      <c r="M34" s="178"/>
      <c r="N34" s="13"/>
      <c r="O34" s="205"/>
    </row>
    <row r="35" spans="1:15" ht="18" customHeight="1">
      <c r="A35" s="191" t="s">
        <v>507</v>
      </c>
      <c r="B35" s="281" t="s">
        <v>668</v>
      </c>
      <c r="C35" s="169" t="s">
        <v>887</v>
      </c>
      <c r="D35" s="169" t="s">
        <v>887</v>
      </c>
      <c r="E35" s="169" t="s">
        <v>887</v>
      </c>
      <c r="F35" s="169" t="s">
        <v>887</v>
      </c>
      <c r="G35" s="169" t="s">
        <v>887</v>
      </c>
      <c r="H35" s="169" t="s">
        <v>887</v>
      </c>
      <c r="I35" s="169" t="s">
        <v>887</v>
      </c>
      <c r="J35" s="169" t="s">
        <v>887</v>
      </c>
      <c r="K35" s="169" t="s">
        <v>887</v>
      </c>
      <c r="L35" s="169" t="s">
        <v>887</v>
      </c>
      <c r="M35" s="178"/>
      <c r="N35" s="13"/>
      <c r="O35" s="205"/>
    </row>
    <row r="36" spans="1:15" ht="18" customHeight="1">
      <c r="A36" s="79" t="s">
        <v>652</v>
      </c>
      <c r="B36" s="280" t="s">
        <v>523</v>
      </c>
      <c r="C36" s="169" t="s">
        <v>887</v>
      </c>
      <c r="D36" s="169">
        <v>2697</v>
      </c>
      <c r="E36" s="169" t="s">
        <v>887</v>
      </c>
      <c r="F36" s="169" t="s">
        <v>887</v>
      </c>
      <c r="G36" s="169">
        <v>261</v>
      </c>
      <c r="H36" s="169">
        <v>8209</v>
      </c>
      <c r="I36" s="169" t="s">
        <v>887</v>
      </c>
      <c r="J36" s="169" t="s">
        <v>887</v>
      </c>
      <c r="K36" s="169">
        <v>261</v>
      </c>
      <c r="L36" s="169">
        <v>10906</v>
      </c>
      <c r="M36" s="178"/>
      <c r="N36" s="13"/>
      <c r="O36" s="205"/>
    </row>
    <row r="37" spans="1:15" ht="18" customHeight="1">
      <c r="A37" s="191" t="s">
        <v>653</v>
      </c>
      <c r="B37" s="282" t="s">
        <v>654</v>
      </c>
      <c r="C37" s="169" t="s">
        <v>887</v>
      </c>
      <c r="D37" s="169">
        <v>227</v>
      </c>
      <c r="E37" s="169" t="s">
        <v>887</v>
      </c>
      <c r="F37" s="169" t="s">
        <v>887</v>
      </c>
      <c r="G37" s="169" t="s">
        <v>887</v>
      </c>
      <c r="H37" s="169">
        <v>191</v>
      </c>
      <c r="I37" s="169" t="s">
        <v>887</v>
      </c>
      <c r="J37" s="169" t="s">
        <v>887</v>
      </c>
      <c r="K37" s="169" t="s">
        <v>887</v>
      </c>
      <c r="L37" s="169">
        <v>418</v>
      </c>
      <c r="M37" s="178"/>
      <c r="N37" s="13"/>
      <c r="O37" s="205"/>
    </row>
    <row r="38" spans="1:15" ht="18" customHeight="1">
      <c r="A38" s="285" t="s">
        <v>806</v>
      </c>
      <c r="B38" s="293" t="s">
        <v>807</v>
      </c>
      <c r="C38" s="170" t="s">
        <v>887</v>
      </c>
      <c r="D38" s="170" t="s">
        <v>887</v>
      </c>
      <c r="E38" s="170" t="s">
        <v>887</v>
      </c>
      <c r="F38" s="170" t="s">
        <v>887</v>
      </c>
      <c r="G38" s="170" t="s">
        <v>887</v>
      </c>
      <c r="H38" s="170" t="s">
        <v>887</v>
      </c>
      <c r="I38" s="170" t="s">
        <v>887</v>
      </c>
      <c r="J38" s="170" t="s">
        <v>887</v>
      </c>
      <c r="K38" s="170" t="s">
        <v>887</v>
      </c>
      <c r="L38" s="170" t="s">
        <v>887</v>
      </c>
      <c r="M38" s="190"/>
      <c r="N38" s="13"/>
      <c r="O38" s="205"/>
    </row>
    <row r="39" spans="1:15" ht="30" customHeight="1">
      <c r="A39" s="191" t="s">
        <v>808</v>
      </c>
      <c r="B39" s="294" t="s">
        <v>809</v>
      </c>
      <c r="C39" s="217">
        <v>611</v>
      </c>
      <c r="D39" s="217">
        <v>12870</v>
      </c>
      <c r="E39" s="217" t="s">
        <v>887</v>
      </c>
      <c r="F39" s="217" t="s">
        <v>887</v>
      </c>
      <c r="G39" s="217">
        <v>783</v>
      </c>
      <c r="H39" s="217">
        <v>3626</v>
      </c>
      <c r="I39" s="217" t="s">
        <v>887</v>
      </c>
      <c r="J39" s="217" t="s">
        <v>887</v>
      </c>
      <c r="K39" s="217">
        <v>1394</v>
      </c>
      <c r="L39" s="169">
        <v>16496</v>
      </c>
      <c r="M39" s="190"/>
      <c r="N39" s="13"/>
      <c r="O39" s="205"/>
    </row>
    <row r="40" spans="1:15" ht="18" customHeight="1">
      <c r="A40" s="79" t="s">
        <v>810</v>
      </c>
      <c r="B40" s="292" t="s">
        <v>811</v>
      </c>
      <c r="C40" s="270" t="s">
        <v>887</v>
      </c>
      <c r="D40" s="270">
        <v>-5</v>
      </c>
      <c r="E40" s="270" t="s">
        <v>887</v>
      </c>
      <c r="F40" s="270" t="s">
        <v>887</v>
      </c>
      <c r="G40" s="270" t="s">
        <v>887</v>
      </c>
      <c r="H40" s="270" t="s">
        <v>887</v>
      </c>
      <c r="I40" s="270" t="s">
        <v>887</v>
      </c>
      <c r="J40" s="270" t="s">
        <v>887</v>
      </c>
      <c r="K40" s="270" t="s">
        <v>887</v>
      </c>
      <c r="L40" s="270">
        <v>-5</v>
      </c>
      <c r="M40" s="228"/>
      <c r="N40" s="13"/>
      <c r="O40" s="205"/>
    </row>
    <row r="41" spans="1:15" ht="18" customHeight="1">
      <c r="A41" s="79" t="s">
        <v>531</v>
      </c>
      <c r="B41" s="280" t="s">
        <v>532</v>
      </c>
      <c r="C41" s="169" t="s">
        <v>887</v>
      </c>
      <c r="D41" s="169" t="s">
        <v>887</v>
      </c>
      <c r="E41" s="169" t="s">
        <v>887</v>
      </c>
      <c r="F41" s="169" t="s">
        <v>887</v>
      </c>
      <c r="G41" s="169" t="s">
        <v>887</v>
      </c>
      <c r="H41" s="169" t="s">
        <v>887</v>
      </c>
      <c r="I41" s="169" t="s">
        <v>887</v>
      </c>
      <c r="J41" s="169" t="s">
        <v>887</v>
      </c>
      <c r="K41" s="169" t="s">
        <v>887</v>
      </c>
      <c r="L41" s="169" t="s">
        <v>887</v>
      </c>
      <c r="M41" s="205"/>
      <c r="N41" s="13"/>
      <c r="O41" s="205"/>
    </row>
    <row r="42" spans="1:15" ht="18" customHeight="1">
      <c r="A42" s="79" t="s">
        <v>669</v>
      </c>
      <c r="B42" s="280" t="s">
        <v>663</v>
      </c>
      <c r="C42" s="169" t="s">
        <v>887</v>
      </c>
      <c r="D42" s="169">
        <v>35</v>
      </c>
      <c r="E42" s="169" t="s">
        <v>887</v>
      </c>
      <c r="F42" s="169" t="s">
        <v>887</v>
      </c>
      <c r="G42" s="169" t="s">
        <v>887</v>
      </c>
      <c r="H42" s="169">
        <v>963</v>
      </c>
      <c r="I42" s="169" t="s">
        <v>887</v>
      </c>
      <c r="J42" s="169" t="s">
        <v>887</v>
      </c>
      <c r="K42" s="169" t="s">
        <v>887</v>
      </c>
      <c r="L42" s="169">
        <v>998</v>
      </c>
      <c r="M42" s="190"/>
      <c r="N42" s="13"/>
      <c r="O42" s="205"/>
    </row>
    <row r="43" spans="1:15" ht="18" customHeight="1">
      <c r="A43" s="79" t="s">
        <v>508</v>
      </c>
      <c r="B43" s="280" t="s">
        <v>494</v>
      </c>
      <c r="C43" s="169" t="s">
        <v>887</v>
      </c>
      <c r="D43" s="169">
        <v>7906</v>
      </c>
      <c r="E43" s="169">
        <v>162</v>
      </c>
      <c r="F43" s="169">
        <v>636</v>
      </c>
      <c r="G43" s="169">
        <v>136</v>
      </c>
      <c r="H43" s="169">
        <v>3280</v>
      </c>
      <c r="I43" s="169" t="s">
        <v>887</v>
      </c>
      <c r="J43" s="169" t="s">
        <v>887</v>
      </c>
      <c r="K43" s="169">
        <v>298</v>
      </c>
      <c r="L43" s="169">
        <v>11822</v>
      </c>
      <c r="M43" s="190"/>
      <c r="N43" s="13"/>
      <c r="O43" s="205"/>
    </row>
    <row r="44" spans="1:15" ht="30" customHeight="1">
      <c r="A44" s="79" t="s">
        <v>115</v>
      </c>
      <c r="B44" s="280"/>
      <c r="C44" s="169" t="s">
        <v>887</v>
      </c>
      <c r="D44" s="169" t="s">
        <v>887</v>
      </c>
      <c r="E44" s="169" t="s">
        <v>887</v>
      </c>
      <c r="F44" s="169" t="s">
        <v>887</v>
      </c>
      <c r="G44" s="169" t="s">
        <v>887</v>
      </c>
      <c r="H44" s="169" t="s">
        <v>887</v>
      </c>
      <c r="I44" s="169" t="s">
        <v>887</v>
      </c>
      <c r="J44" s="169" t="s">
        <v>887</v>
      </c>
      <c r="K44" s="169" t="s">
        <v>887</v>
      </c>
      <c r="L44" s="169" t="s">
        <v>887</v>
      </c>
      <c r="M44" s="190"/>
      <c r="N44" s="13"/>
      <c r="O44" s="205"/>
    </row>
    <row r="45" spans="1:15" ht="18" customHeight="1">
      <c r="A45" s="79" t="s">
        <v>789</v>
      </c>
      <c r="B45" s="292" t="s">
        <v>790</v>
      </c>
      <c r="C45" s="169">
        <v>38</v>
      </c>
      <c r="D45" s="169">
        <v>2</v>
      </c>
      <c r="E45" s="169" t="s">
        <v>887</v>
      </c>
      <c r="F45" s="169" t="s">
        <v>887</v>
      </c>
      <c r="G45" s="169">
        <v>3</v>
      </c>
      <c r="H45" s="169" t="s">
        <v>887</v>
      </c>
      <c r="I45" s="169" t="s">
        <v>887</v>
      </c>
      <c r="J45" s="169" t="s">
        <v>887</v>
      </c>
      <c r="K45" s="169">
        <v>41</v>
      </c>
      <c r="L45" s="169">
        <v>2</v>
      </c>
      <c r="M45" s="190"/>
      <c r="N45" s="13"/>
      <c r="O45" s="205"/>
    </row>
    <row r="46" spans="1:15" ht="18" customHeight="1">
      <c r="A46" s="79" t="s">
        <v>746</v>
      </c>
      <c r="B46" s="280" t="s">
        <v>745</v>
      </c>
      <c r="C46" s="169">
        <v>895</v>
      </c>
      <c r="D46" s="169" t="s">
        <v>887</v>
      </c>
      <c r="E46" s="169" t="s">
        <v>887</v>
      </c>
      <c r="F46" s="169" t="s">
        <v>887</v>
      </c>
      <c r="G46" s="169" t="s">
        <v>887</v>
      </c>
      <c r="H46" s="169" t="s">
        <v>887</v>
      </c>
      <c r="I46" s="169" t="s">
        <v>887</v>
      </c>
      <c r="J46" s="169" t="s">
        <v>887</v>
      </c>
      <c r="K46" s="169">
        <v>895</v>
      </c>
      <c r="L46" s="169" t="s">
        <v>887</v>
      </c>
      <c r="M46" s="190"/>
      <c r="N46" s="13"/>
      <c r="O46" s="205"/>
    </row>
    <row r="47" spans="1:15" ht="18" customHeight="1">
      <c r="A47" s="79" t="s">
        <v>116</v>
      </c>
      <c r="B47" s="280" t="s">
        <v>148</v>
      </c>
      <c r="C47" s="169">
        <v>48</v>
      </c>
      <c r="D47" s="169">
        <v>674</v>
      </c>
      <c r="E47" s="169" t="s">
        <v>887</v>
      </c>
      <c r="F47" s="169">
        <v>91</v>
      </c>
      <c r="G47" s="169">
        <v>97</v>
      </c>
      <c r="H47" s="169">
        <v>428</v>
      </c>
      <c r="I47" s="169" t="s">
        <v>887</v>
      </c>
      <c r="J47" s="169" t="s">
        <v>887</v>
      </c>
      <c r="K47" s="169">
        <v>145</v>
      </c>
      <c r="L47" s="169">
        <v>1193</v>
      </c>
      <c r="M47" s="190"/>
      <c r="N47" s="13"/>
      <c r="O47" s="205"/>
    </row>
    <row r="48" spans="1:15" ht="18" customHeight="1">
      <c r="A48" s="79" t="s">
        <v>117</v>
      </c>
      <c r="B48" s="280" t="s">
        <v>150</v>
      </c>
      <c r="C48" s="169" t="s">
        <v>887</v>
      </c>
      <c r="D48" s="169" t="s">
        <v>887</v>
      </c>
      <c r="E48" s="169" t="s">
        <v>887</v>
      </c>
      <c r="F48" s="169" t="s">
        <v>887</v>
      </c>
      <c r="G48" s="169" t="s">
        <v>887</v>
      </c>
      <c r="H48" s="169" t="s">
        <v>887</v>
      </c>
      <c r="I48" s="169" t="s">
        <v>887</v>
      </c>
      <c r="J48" s="169" t="s">
        <v>887</v>
      </c>
      <c r="K48" s="169" t="s">
        <v>887</v>
      </c>
      <c r="L48" s="169" t="s">
        <v>887</v>
      </c>
      <c r="M48" s="190"/>
      <c r="N48" s="13"/>
      <c r="O48" s="205"/>
    </row>
    <row r="49" spans="1:15" ht="30" customHeight="1">
      <c r="A49" s="79" t="s">
        <v>118</v>
      </c>
      <c r="B49" s="280" t="s">
        <v>152</v>
      </c>
      <c r="C49" s="169">
        <v>7</v>
      </c>
      <c r="D49" s="169">
        <v>7863</v>
      </c>
      <c r="E49" s="169" t="s">
        <v>887</v>
      </c>
      <c r="F49" s="169">
        <v>6</v>
      </c>
      <c r="G49" s="169">
        <v>179</v>
      </c>
      <c r="H49" s="169">
        <v>8877</v>
      </c>
      <c r="I49" s="169" t="s">
        <v>887</v>
      </c>
      <c r="J49" s="169">
        <v>2</v>
      </c>
      <c r="K49" s="169">
        <v>186</v>
      </c>
      <c r="L49" s="169">
        <v>16748</v>
      </c>
      <c r="M49" s="190"/>
      <c r="N49" s="13"/>
      <c r="O49" s="205"/>
    </row>
    <row r="50" spans="1:15" ht="18" customHeight="1">
      <c r="A50" s="79" t="s">
        <v>119</v>
      </c>
      <c r="B50" s="280" t="s">
        <v>154</v>
      </c>
      <c r="C50" s="169" t="s">
        <v>887</v>
      </c>
      <c r="D50" s="169">
        <v>23</v>
      </c>
      <c r="E50" s="169" t="s">
        <v>887</v>
      </c>
      <c r="F50" s="169" t="s">
        <v>887</v>
      </c>
      <c r="G50" s="169" t="s">
        <v>887</v>
      </c>
      <c r="H50" s="169">
        <v>9</v>
      </c>
      <c r="I50" s="169" t="s">
        <v>887</v>
      </c>
      <c r="J50" s="169" t="s">
        <v>887</v>
      </c>
      <c r="K50" s="169" t="s">
        <v>887</v>
      </c>
      <c r="L50" s="169">
        <v>32</v>
      </c>
      <c r="M50" s="190"/>
      <c r="N50" s="13"/>
      <c r="O50" s="205"/>
    </row>
    <row r="51" spans="1:15" ht="18" customHeight="1">
      <c r="A51" s="79" t="s">
        <v>120</v>
      </c>
      <c r="B51" s="280" t="s">
        <v>533</v>
      </c>
      <c r="C51" s="169" t="s">
        <v>887</v>
      </c>
      <c r="D51" s="169">
        <v>28252</v>
      </c>
      <c r="E51" s="169" t="s">
        <v>887</v>
      </c>
      <c r="F51" s="169" t="s">
        <v>887</v>
      </c>
      <c r="G51" s="169">
        <v>5967</v>
      </c>
      <c r="H51" s="169">
        <v>10769</v>
      </c>
      <c r="I51" s="169" t="s">
        <v>887</v>
      </c>
      <c r="J51" s="169" t="s">
        <v>887</v>
      </c>
      <c r="K51" s="169">
        <v>5967</v>
      </c>
      <c r="L51" s="169">
        <v>39021</v>
      </c>
      <c r="M51" s="190"/>
      <c r="N51" s="13"/>
      <c r="O51" s="205"/>
    </row>
    <row r="52" spans="1:15" ht="18" customHeight="1">
      <c r="A52" s="79" t="s">
        <v>121</v>
      </c>
      <c r="B52" s="280"/>
      <c r="C52" s="169" t="s">
        <v>887</v>
      </c>
      <c r="D52" s="169" t="s">
        <v>887</v>
      </c>
      <c r="E52" s="169" t="s">
        <v>887</v>
      </c>
      <c r="F52" s="169" t="s">
        <v>887</v>
      </c>
      <c r="G52" s="169" t="s">
        <v>887</v>
      </c>
      <c r="H52" s="169" t="s">
        <v>887</v>
      </c>
      <c r="I52" s="169" t="s">
        <v>887</v>
      </c>
      <c r="J52" s="169" t="s">
        <v>887</v>
      </c>
      <c r="K52" s="169" t="s">
        <v>887</v>
      </c>
      <c r="L52" s="169" t="s">
        <v>887</v>
      </c>
      <c r="M52" s="190"/>
      <c r="N52" s="13"/>
      <c r="O52" s="205"/>
    </row>
    <row r="53" spans="1:15" ht="18" customHeight="1">
      <c r="A53" s="79" t="s">
        <v>509</v>
      </c>
      <c r="B53" s="280"/>
      <c r="C53" s="169" t="s">
        <v>887</v>
      </c>
      <c r="D53" s="169" t="s">
        <v>887</v>
      </c>
      <c r="E53" s="169" t="s">
        <v>887</v>
      </c>
      <c r="F53" s="169" t="s">
        <v>887</v>
      </c>
      <c r="G53" s="169" t="s">
        <v>887</v>
      </c>
      <c r="H53" s="169" t="s">
        <v>887</v>
      </c>
      <c r="I53" s="169" t="s">
        <v>887</v>
      </c>
      <c r="J53" s="169" t="s">
        <v>887</v>
      </c>
      <c r="K53" s="169" t="s">
        <v>887</v>
      </c>
      <c r="L53" s="169" t="s">
        <v>887</v>
      </c>
      <c r="M53" s="190"/>
      <c r="N53" s="13"/>
      <c r="O53" s="205"/>
    </row>
    <row r="54" spans="1:15" ht="30" customHeight="1">
      <c r="A54" s="79" t="s">
        <v>122</v>
      </c>
      <c r="B54" s="280"/>
      <c r="C54" s="169" t="s">
        <v>887</v>
      </c>
      <c r="D54" s="169" t="s">
        <v>887</v>
      </c>
      <c r="E54" s="169" t="s">
        <v>887</v>
      </c>
      <c r="F54" s="169" t="s">
        <v>887</v>
      </c>
      <c r="G54" s="169" t="s">
        <v>887</v>
      </c>
      <c r="H54" s="169" t="s">
        <v>887</v>
      </c>
      <c r="I54" s="169" t="s">
        <v>887</v>
      </c>
      <c r="J54" s="169" t="s">
        <v>887</v>
      </c>
      <c r="K54" s="169" t="s">
        <v>887</v>
      </c>
      <c r="L54" s="169" t="s">
        <v>887</v>
      </c>
      <c r="M54" s="190"/>
      <c r="N54" s="13"/>
      <c r="O54" s="205"/>
    </row>
    <row r="55" spans="1:15" ht="18" customHeight="1">
      <c r="A55" s="79" t="s">
        <v>123</v>
      </c>
      <c r="B55" s="280" t="s">
        <v>159</v>
      </c>
      <c r="C55" s="169" t="s">
        <v>887</v>
      </c>
      <c r="D55" s="169">
        <v>52</v>
      </c>
      <c r="E55" s="169" t="s">
        <v>887</v>
      </c>
      <c r="F55" s="169" t="s">
        <v>887</v>
      </c>
      <c r="G55" s="169" t="s">
        <v>887</v>
      </c>
      <c r="H55" s="169">
        <v>6</v>
      </c>
      <c r="I55" s="169" t="s">
        <v>887</v>
      </c>
      <c r="J55" s="169" t="s">
        <v>887</v>
      </c>
      <c r="K55" s="169" t="s">
        <v>887</v>
      </c>
      <c r="L55" s="169">
        <v>58</v>
      </c>
      <c r="M55" s="190"/>
      <c r="N55" s="13"/>
      <c r="O55" s="205"/>
    </row>
    <row r="56" spans="1:15" ht="18" customHeight="1">
      <c r="A56" s="79" t="s">
        <v>765</v>
      </c>
      <c r="B56" s="280"/>
      <c r="C56" s="169" t="s">
        <v>887</v>
      </c>
      <c r="D56" s="169" t="s">
        <v>887</v>
      </c>
      <c r="E56" s="169" t="s">
        <v>887</v>
      </c>
      <c r="F56" s="169" t="s">
        <v>887</v>
      </c>
      <c r="G56" s="169" t="s">
        <v>887</v>
      </c>
      <c r="H56" s="169" t="s">
        <v>887</v>
      </c>
      <c r="I56" s="169" t="s">
        <v>887</v>
      </c>
      <c r="J56" s="169" t="s">
        <v>887</v>
      </c>
      <c r="K56" s="169" t="s">
        <v>887</v>
      </c>
      <c r="L56" s="169" t="s">
        <v>887</v>
      </c>
      <c r="M56" s="190"/>
      <c r="N56" s="13"/>
      <c r="O56" s="205"/>
    </row>
    <row r="57" spans="1:15" ht="18" customHeight="1">
      <c r="A57" s="79" t="s">
        <v>637</v>
      </c>
      <c r="B57" s="280" t="s">
        <v>636</v>
      </c>
      <c r="C57" s="169" t="s">
        <v>887</v>
      </c>
      <c r="D57" s="169" t="s">
        <v>887</v>
      </c>
      <c r="E57" s="169" t="s">
        <v>887</v>
      </c>
      <c r="F57" s="169" t="s">
        <v>887</v>
      </c>
      <c r="G57" s="169" t="s">
        <v>887</v>
      </c>
      <c r="H57" s="169" t="s">
        <v>887</v>
      </c>
      <c r="I57" s="169" t="s">
        <v>887</v>
      </c>
      <c r="J57" s="169" t="s">
        <v>887</v>
      </c>
      <c r="K57" s="169" t="s">
        <v>887</v>
      </c>
      <c r="L57" s="169" t="s">
        <v>887</v>
      </c>
      <c r="M57" s="190"/>
      <c r="N57" s="13"/>
      <c r="O57" s="205"/>
    </row>
    <row r="58" spans="1:15" ht="18" customHeight="1">
      <c r="A58" s="79" t="s">
        <v>510</v>
      </c>
      <c r="B58" s="280"/>
      <c r="C58" s="169" t="s">
        <v>887</v>
      </c>
      <c r="D58" s="169" t="s">
        <v>887</v>
      </c>
      <c r="E58" s="169" t="s">
        <v>887</v>
      </c>
      <c r="F58" s="169" t="s">
        <v>887</v>
      </c>
      <c r="G58" s="169" t="s">
        <v>887</v>
      </c>
      <c r="H58" s="169" t="s">
        <v>887</v>
      </c>
      <c r="I58" s="169" t="s">
        <v>887</v>
      </c>
      <c r="J58" s="169" t="s">
        <v>887</v>
      </c>
      <c r="K58" s="169" t="s">
        <v>887</v>
      </c>
      <c r="L58" s="169" t="s">
        <v>887</v>
      </c>
      <c r="M58" s="190"/>
      <c r="N58" s="13"/>
      <c r="O58" s="205"/>
    </row>
    <row r="59" spans="1:15" ht="30" customHeight="1">
      <c r="A59" s="79" t="s">
        <v>124</v>
      </c>
      <c r="B59" s="280" t="s">
        <v>162</v>
      </c>
      <c r="C59" s="169" t="s">
        <v>887</v>
      </c>
      <c r="D59" s="169" t="s">
        <v>887</v>
      </c>
      <c r="E59" s="169" t="s">
        <v>887</v>
      </c>
      <c r="F59" s="169" t="s">
        <v>887</v>
      </c>
      <c r="G59" s="169" t="s">
        <v>887</v>
      </c>
      <c r="H59" s="169" t="s">
        <v>887</v>
      </c>
      <c r="I59" s="169" t="s">
        <v>887</v>
      </c>
      <c r="J59" s="169" t="s">
        <v>887</v>
      </c>
      <c r="K59" s="169" t="s">
        <v>887</v>
      </c>
      <c r="L59" s="169" t="s">
        <v>887</v>
      </c>
      <c r="M59" s="190"/>
      <c r="N59" s="13"/>
      <c r="O59" s="205"/>
    </row>
    <row r="60" spans="1:15" ht="18" customHeight="1">
      <c r="A60" s="79" t="s">
        <v>606</v>
      </c>
      <c r="B60" s="280" t="s">
        <v>607</v>
      </c>
      <c r="C60" s="169">
        <v>24</v>
      </c>
      <c r="D60" s="169">
        <v>3570</v>
      </c>
      <c r="E60" s="169" t="s">
        <v>887</v>
      </c>
      <c r="F60" s="169" t="s">
        <v>887</v>
      </c>
      <c r="G60" s="169">
        <v>533</v>
      </c>
      <c r="H60" s="169">
        <v>20884</v>
      </c>
      <c r="I60" s="169" t="s">
        <v>887</v>
      </c>
      <c r="J60" s="169" t="s">
        <v>887</v>
      </c>
      <c r="K60" s="169">
        <v>557</v>
      </c>
      <c r="L60" s="169">
        <v>24454</v>
      </c>
      <c r="M60" s="190"/>
      <c r="N60" s="13"/>
      <c r="O60" s="205"/>
    </row>
    <row r="61" spans="1:15" ht="18" customHeight="1">
      <c r="A61" s="79" t="s">
        <v>775</v>
      </c>
      <c r="B61" s="292" t="s">
        <v>817</v>
      </c>
      <c r="C61" s="169">
        <v>13</v>
      </c>
      <c r="D61" s="169" t="s">
        <v>887</v>
      </c>
      <c r="E61" s="169" t="s">
        <v>887</v>
      </c>
      <c r="F61" s="169" t="s">
        <v>887</v>
      </c>
      <c r="G61" s="169">
        <v>17</v>
      </c>
      <c r="H61" s="169" t="s">
        <v>887</v>
      </c>
      <c r="I61" s="169">
        <v>13</v>
      </c>
      <c r="J61" s="169" t="s">
        <v>887</v>
      </c>
      <c r="K61" s="169">
        <v>43</v>
      </c>
      <c r="L61" s="169" t="s">
        <v>887</v>
      </c>
      <c r="M61" s="190"/>
      <c r="N61" s="13"/>
      <c r="O61" s="205"/>
    </row>
    <row r="62" spans="1:15" ht="18" customHeight="1">
      <c r="A62" s="79" t="s">
        <v>125</v>
      </c>
      <c r="B62" s="280"/>
      <c r="C62" s="169" t="s">
        <v>887</v>
      </c>
      <c r="D62" s="169" t="s">
        <v>887</v>
      </c>
      <c r="E62" s="169" t="s">
        <v>887</v>
      </c>
      <c r="F62" s="169" t="s">
        <v>887</v>
      </c>
      <c r="G62" s="169" t="s">
        <v>887</v>
      </c>
      <c r="H62" s="169" t="s">
        <v>887</v>
      </c>
      <c r="I62" s="169" t="s">
        <v>887</v>
      </c>
      <c r="J62" s="169" t="s">
        <v>887</v>
      </c>
      <c r="K62" s="169" t="s">
        <v>887</v>
      </c>
      <c r="L62" s="169" t="s">
        <v>887</v>
      </c>
      <c r="M62" s="190"/>
      <c r="N62" s="13"/>
      <c r="O62" s="205"/>
    </row>
    <row r="63" spans="1:15" ht="18" customHeight="1">
      <c r="A63" s="303" t="s">
        <v>747</v>
      </c>
      <c r="B63" s="304"/>
      <c r="C63" s="170" t="s">
        <v>887</v>
      </c>
      <c r="D63" s="170" t="s">
        <v>887</v>
      </c>
      <c r="E63" s="170" t="s">
        <v>887</v>
      </c>
      <c r="F63" s="170" t="s">
        <v>887</v>
      </c>
      <c r="G63" s="170" t="s">
        <v>887</v>
      </c>
      <c r="H63" s="170" t="s">
        <v>887</v>
      </c>
      <c r="I63" s="170" t="s">
        <v>887</v>
      </c>
      <c r="J63" s="170" t="s">
        <v>887</v>
      </c>
      <c r="K63" s="170" t="s">
        <v>887</v>
      </c>
      <c r="L63" s="170" t="s">
        <v>887</v>
      </c>
      <c r="M63" s="190"/>
      <c r="N63" s="13"/>
      <c r="O63" s="205"/>
    </row>
    <row r="64" spans="1:15" ht="30" customHeight="1">
      <c r="A64" s="79" t="s">
        <v>650</v>
      </c>
      <c r="B64" s="280"/>
      <c r="C64" s="270" t="s">
        <v>887</v>
      </c>
      <c r="D64" s="270" t="s">
        <v>887</v>
      </c>
      <c r="E64" s="270" t="s">
        <v>887</v>
      </c>
      <c r="F64" s="270" t="s">
        <v>887</v>
      </c>
      <c r="G64" s="270" t="s">
        <v>887</v>
      </c>
      <c r="H64" s="270" t="s">
        <v>887</v>
      </c>
      <c r="I64" s="270" t="s">
        <v>887</v>
      </c>
      <c r="J64" s="270" t="s">
        <v>887</v>
      </c>
      <c r="K64" s="270" t="s">
        <v>887</v>
      </c>
      <c r="L64" s="169" t="s">
        <v>887</v>
      </c>
      <c r="M64" s="228"/>
      <c r="N64" s="13"/>
      <c r="O64" s="205"/>
    </row>
    <row r="65" spans="1:15" ht="18" customHeight="1">
      <c r="A65" s="79" t="s">
        <v>545</v>
      </c>
      <c r="B65" s="280" t="s">
        <v>543</v>
      </c>
      <c r="C65" s="169" t="s">
        <v>887</v>
      </c>
      <c r="D65" s="169" t="s">
        <v>887</v>
      </c>
      <c r="E65" s="169" t="s">
        <v>887</v>
      </c>
      <c r="F65" s="169" t="s">
        <v>887</v>
      </c>
      <c r="G65" s="169" t="s">
        <v>887</v>
      </c>
      <c r="H65" s="169" t="s">
        <v>887</v>
      </c>
      <c r="I65" s="169" t="s">
        <v>887</v>
      </c>
      <c r="J65" s="169" t="s">
        <v>887</v>
      </c>
      <c r="K65" s="169" t="s">
        <v>887</v>
      </c>
      <c r="L65" s="169" t="s">
        <v>887</v>
      </c>
      <c r="M65" s="190"/>
      <c r="N65" s="13"/>
      <c r="O65" s="205"/>
    </row>
    <row r="66" spans="1:15" ht="18" customHeight="1">
      <c r="A66" s="79" t="s">
        <v>645</v>
      </c>
      <c r="B66" s="280"/>
      <c r="C66" s="169" t="s">
        <v>887</v>
      </c>
      <c r="D66" s="169" t="s">
        <v>887</v>
      </c>
      <c r="E66" s="169" t="s">
        <v>887</v>
      </c>
      <c r="F66" s="169" t="s">
        <v>887</v>
      </c>
      <c r="G66" s="169" t="s">
        <v>887</v>
      </c>
      <c r="H66" s="169" t="s">
        <v>887</v>
      </c>
      <c r="I66" s="169" t="s">
        <v>887</v>
      </c>
      <c r="J66" s="169" t="s">
        <v>887</v>
      </c>
      <c r="K66" s="169" t="s">
        <v>887</v>
      </c>
      <c r="L66" s="169" t="s">
        <v>887</v>
      </c>
      <c r="M66" s="190"/>
      <c r="N66" s="13"/>
      <c r="O66" s="205"/>
    </row>
    <row r="67" spans="1:15" ht="18" customHeight="1">
      <c r="A67" s="79" t="s">
        <v>126</v>
      </c>
      <c r="B67" s="280" t="s">
        <v>165</v>
      </c>
      <c r="C67" s="169" t="s">
        <v>887</v>
      </c>
      <c r="D67" s="169" t="s">
        <v>887</v>
      </c>
      <c r="E67" s="169" t="s">
        <v>887</v>
      </c>
      <c r="F67" s="169" t="s">
        <v>887</v>
      </c>
      <c r="G67" s="169" t="s">
        <v>887</v>
      </c>
      <c r="H67" s="169" t="s">
        <v>887</v>
      </c>
      <c r="I67" s="169" t="s">
        <v>887</v>
      </c>
      <c r="J67" s="169" t="s">
        <v>887</v>
      </c>
      <c r="K67" s="169" t="s">
        <v>887</v>
      </c>
      <c r="L67" s="169" t="s">
        <v>887</v>
      </c>
      <c r="M67" s="190"/>
      <c r="N67" s="13"/>
      <c r="O67" s="205"/>
    </row>
    <row r="68" spans="1:15" ht="18" customHeight="1">
      <c r="A68" s="191" t="s">
        <v>655</v>
      </c>
      <c r="B68" s="281"/>
      <c r="C68" s="169">
        <v>41</v>
      </c>
      <c r="D68" s="169" t="s">
        <v>887</v>
      </c>
      <c r="E68" s="169" t="s">
        <v>887</v>
      </c>
      <c r="F68" s="169" t="s">
        <v>887</v>
      </c>
      <c r="G68" s="169">
        <v>18</v>
      </c>
      <c r="H68" s="169" t="s">
        <v>887</v>
      </c>
      <c r="I68" s="169">
        <v>28</v>
      </c>
      <c r="J68" s="169" t="s">
        <v>887</v>
      </c>
      <c r="K68" s="169">
        <v>87</v>
      </c>
      <c r="L68" s="169" t="s">
        <v>887</v>
      </c>
      <c r="M68" s="190"/>
      <c r="N68" s="13"/>
      <c r="O68" s="205"/>
    </row>
    <row r="69" spans="1:15" ht="30" customHeight="1">
      <c r="A69" s="79" t="s">
        <v>511</v>
      </c>
      <c r="B69" s="280" t="s">
        <v>435</v>
      </c>
      <c r="C69" s="169">
        <v>1</v>
      </c>
      <c r="D69" s="169">
        <v>4398</v>
      </c>
      <c r="E69" s="169" t="s">
        <v>887</v>
      </c>
      <c r="F69" s="169">
        <v>14</v>
      </c>
      <c r="G69" s="169">
        <v>1662</v>
      </c>
      <c r="H69" s="169">
        <v>4632</v>
      </c>
      <c r="I69" s="169" t="s">
        <v>887</v>
      </c>
      <c r="J69" s="169" t="s">
        <v>887</v>
      </c>
      <c r="K69" s="169">
        <v>1663</v>
      </c>
      <c r="L69" s="169">
        <v>9044</v>
      </c>
      <c r="M69" s="190"/>
      <c r="N69" s="13"/>
      <c r="O69" s="205"/>
    </row>
    <row r="70" spans="1:15" ht="18" customHeight="1">
      <c r="A70" s="79" t="s">
        <v>763</v>
      </c>
      <c r="B70" s="280" t="s">
        <v>764</v>
      </c>
      <c r="C70" s="169" t="s">
        <v>887</v>
      </c>
      <c r="D70" s="169" t="s">
        <v>887</v>
      </c>
      <c r="E70" s="169" t="s">
        <v>887</v>
      </c>
      <c r="F70" s="169" t="s">
        <v>887</v>
      </c>
      <c r="G70" s="169" t="s">
        <v>887</v>
      </c>
      <c r="H70" s="169" t="s">
        <v>887</v>
      </c>
      <c r="I70" s="169" t="s">
        <v>887</v>
      </c>
      <c r="J70" s="169" t="s">
        <v>887</v>
      </c>
      <c r="K70" s="169" t="s">
        <v>887</v>
      </c>
      <c r="L70" s="169" t="s">
        <v>887</v>
      </c>
      <c r="M70" s="190"/>
      <c r="N70" s="13"/>
      <c r="O70" s="205"/>
    </row>
    <row r="71" spans="1:15" ht="18" customHeight="1">
      <c r="A71" s="79" t="s">
        <v>741</v>
      </c>
      <c r="B71" s="280" t="s">
        <v>742</v>
      </c>
      <c r="C71" s="169" t="s">
        <v>887</v>
      </c>
      <c r="D71" s="169">
        <v>16</v>
      </c>
      <c r="E71" s="169" t="s">
        <v>887</v>
      </c>
      <c r="F71" s="169" t="s">
        <v>887</v>
      </c>
      <c r="G71" s="169" t="s">
        <v>887</v>
      </c>
      <c r="H71" s="169">
        <v>103</v>
      </c>
      <c r="I71" s="169" t="s">
        <v>887</v>
      </c>
      <c r="J71" s="169" t="s">
        <v>887</v>
      </c>
      <c r="K71" s="169" t="s">
        <v>887</v>
      </c>
      <c r="L71" s="169">
        <v>119</v>
      </c>
      <c r="M71" s="190"/>
      <c r="N71" s="13"/>
      <c r="O71" s="205"/>
    </row>
    <row r="72" spans="1:15" ht="18" customHeight="1">
      <c r="A72" s="79" t="s">
        <v>512</v>
      </c>
      <c r="B72" s="280" t="s">
        <v>518</v>
      </c>
      <c r="C72" s="169" t="s">
        <v>887</v>
      </c>
      <c r="D72" s="169" t="s">
        <v>887</v>
      </c>
      <c r="E72" s="169" t="s">
        <v>887</v>
      </c>
      <c r="F72" s="169" t="s">
        <v>887</v>
      </c>
      <c r="G72" s="169" t="s">
        <v>887</v>
      </c>
      <c r="H72" s="169" t="s">
        <v>887</v>
      </c>
      <c r="I72" s="169" t="s">
        <v>887</v>
      </c>
      <c r="J72" s="169" t="s">
        <v>887</v>
      </c>
      <c r="K72" s="169" t="s">
        <v>887</v>
      </c>
      <c r="L72" s="169" t="s">
        <v>887</v>
      </c>
      <c r="M72" s="190"/>
      <c r="N72" s="13"/>
      <c r="O72" s="205"/>
    </row>
    <row r="73" spans="1:15" ht="18" customHeight="1">
      <c r="A73" s="79" t="s">
        <v>513</v>
      </c>
      <c r="B73" s="280" t="s">
        <v>534</v>
      </c>
      <c r="C73" s="169" t="s">
        <v>887</v>
      </c>
      <c r="D73" s="169" t="s">
        <v>887</v>
      </c>
      <c r="E73" s="169" t="s">
        <v>887</v>
      </c>
      <c r="F73" s="169" t="s">
        <v>887</v>
      </c>
      <c r="G73" s="169">
        <v>4</v>
      </c>
      <c r="H73" s="169">
        <v>43</v>
      </c>
      <c r="I73" s="169" t="s">
        <v>887</v>
      </c>
      <c r="J73" s="169" t="s">
        <v>887</v>
      </c>
      <c r="K73" s="169">
        <v>4</v>
      </c>
      <c r="L73" s="169">
        <v>43</v>
      </c>
      <c r="M73" s="190"/>
      <c r="N73" s="13"/>
      <c r="O73" s="205"/>
    </row>
    <row r="74" spans="1:15" ht="30" customHeight="1">
      <c r="A74" s="79" t="s">
        <v>756</v>
      </c>
      <c r="B74" s="280"/>
      <c r="C74" s="169" t="s">
        <v>887</v>
      </c>
      <c r="D74" s="169" t="s">
        <v>887</v>
      </c>
      <c r="E74" s="169" t="s">
        <v>887</v>
      </c>
      <c r="F74" s="169" t="s">
        <v>887</v>
      </c>
      <c r="G74" s="169" t="s">
        <v>887</v>
      </c>
      <c r="H74" s="169" t="s">
        <v>887</v>
      </c>
      <c r="I74" s="169" t="s">
        <v>887</v>
      </c>
      <c r="J74" s="169" t="s">
        <v>887</v>
      </c>
      <c r="K74" s="169" t="s">
        <v>887</v>
      </c>
      <c r="L74" s="169" t="s">
        <v>887</v>
      </c>
      <c r="M74" s="190"/>
      <c r="N74" s="13"/>
      <c r="O74" s="205"/>
    </row>
    <row r="75" spans="1:15" ht="18" customHeight="1">
      <c r="A75" s="79" t="s">
        <v>758</v>
      </c>
      <c r="B75" s="280" t="s">
        <v>759</v>
      </c>
      <c r="C75" s="169" t="s">
        <v>887</v>
      </c>
      <c r="D75" s="169">
        <v>124</v>
      </c>
      <c r="E75" s="169" t="s">
        <v>887</v>
      </c>
      <c r="F75" s="169" t="s">
        <v>887</v>
      </c>
      <c r="G75" s="169" t="s">
        <v>887</v>
      </c>
      <c r="H75" s="169">
        <v>197</v>
      </c>
      <c r="I75" s="169" t="s">
        <v>887</v>
      </c>
      <c r="J75" s="169" t="s">
        <v>887</v>
      </c>
      <c r="K75" s="169" t="s">
        <v>887</v>
      </c>
      <c r="L75" s="169">
        <v>321</v>
      </c>
      <c r="M75" s="190"/>
      <c r="N75" s="13"/>
      <c r="O75" s="205"/>
    </row>
    <row r="76" spans="1:15" ht="18" customHeight="1">
      <c r="A76" s="79" t="s">
        <v>755</v>
      </c>
      <c r="B76" s="280" t="s">
        <v>754</v>
      </c>
      <c r="C76" s="169">
        <v>130</v>
      </c>
      <c r="D76" s="169">
        <v>15373</v>
      </c>
      <c r="E76" s="169" t="s">
        <v>887</v>
      </c>
      <c r="F76" s="169" t="s">
        <v>887</v>
      </c>
      <c r="G76" s="169">
        <v>69</v>
      </c>
      <c r="H76" s="169">
        <v>3247</v>
      </c>
      <c r="I76" s="169" t="s">
        <v>887</v>
      </c>
      <c r="J76" s="169" t="s">
        <v>887</v>
      </c>
      <c r="K76" s="169">
        <v>199</v>
      </c>
      <c r="L76" s="169">
        <v>18620</v>
      </c>
      <c r="M76" s="190"/>
      <c r="N76" s="13"/>
      <c r="O76" s="205"/>
    </row>
    <row r="77" spans="1:15" ht="18" customHeight="1">
      <c r="A77" s="79" t="s">
        <v>781</v>
      </c>
      <c r="B77" s="280" t="s">
        <v>782</v>
      </c>
      <c r="C77" s="169" t="s">
        <v>887</v>
      </c>
      <c r="D77" s="169">
        <v>1961</v>
      </c>
      <c r="E77" s="169" t="s">
        <v>887</v>
      </c>
      <c r="F77" s="169" t="s">
        <v>887</v>
      </c>
      <c r="G77" s="169" t="s">
        <v>887</v>
      </c>
      <c r="H77" s="169" t="s">
        <v>887</v>
      </c>
      <c r="I77" s="169" t="s">
        <v>887</v>
      </c>
      <c r="J77" s="169" t="s">
        <v>887</v>
      </c>
      <c r="K77" s="169" t="s">
        <v>887</v>
      </c>
      <c r="L77" s="169">
        <v>1961</v>
      </c>
      <c r="M77" s="190"/>
      <c r="N77" s="13"/>
      <c r="O77" s="205"/>
    </row>
    <row r="78" spans="1:15" ht="18" customHeight="1">
      <c r="A78" s="79" t="s">
        <v>514</v>
      </c>
      <c r="B78" s="280"/>
      <c r="C78" s="169" t="s">
        <v>887</v>
      </c>
      <c r="D78" s="169" t="s">
        <v>887</v>
      </c>
      <c r="E78" s="169" t="s">
        <v>887</v>
      </c>
      <c r="F78" s="169" t="s">
        <v>887</v>
      </c>
      <c r="G78" s="169" t="s">
        <v>887</v>
      </c>
      <c r="H78" s="169" t="s">
        <v>887</v>
      </c>
      <c r="I78" s="169" t="s">
        <v>887</v>
      </c>
      <c r="J78" s="169" t="s">
        <v>887</v>
      </c>
      <c r="K78" s="169" t="s">
        <v>887</v>
      </c>
      <c r="L78" s="169" t="s">
        <v>887</v>
      </c>
      <c r="M78" s="190"/>
      <c r="N78" s="13"/>
      <c r="O78" s="205"/>
    </row>
    <row r="79" spans="1:15" ht="30" customHeight="1">
      <c r="A79" s="79" t="s">
        <v>515</v>
      </c>
      <c r="B79" s="280"/>
      <c r="C79" s="169" t="s">
        <v>887</v>
      </c>
      <c r="D79" s="169">
        <v>25</v>
      </c>
      <c r="E79" s="169" t="s">
        <v>887</v>
      </c>
      <c r="F79" s="169" t="s">
        <v>887</v>
      </c>
      <c r="G79" s="169" t="s">
        <v>887</v>
      </c>
      <c r="H79" s="169">
        <v>6</v>
      </c>
      <c r="I79" s="169" t="s">
        <v>887</v>
      </c>
      <c r="J79" s="169">
        <v>2</v>
      </c>
      <c r="K79" s="169" t="s">
        <v>887</v>
      </c>
      <c r="L79" s="169">
        <v>33</v>
      </c>
      <c r="M79" s="190"/>
      <c r="N79" s="13"/>
      <c r="O79" s="205"/>
    </row>
    <row r="80" spans="1:15" ht="18" customHeight="1">
      <c r="A80" s="79" t="s">
        <v>166</v>
      </c>
      <c r="B80" s="280"/>
      <c r="C80" s="169" t="s">
        <v>887</v>
      </c>
      <c r="D80" s="169" t="s">
        <v>887</v>
      </c>
      <c r="E80" s="169" t="s">
        <v>887</v>
      </c>
      <c r="F80" s="169" t="s">
        <v>887</v>
      </c>
      <c r="G80" s="169" t="s">
        <v>887</v>
      </c>
      <c r="H80" s="169" t="s">
        <v>887</v>
      </c>
      <c r="I80" s="169" t="s">
        <v>887</v>
      </c>
      <c r="J80" s="169" t="s">
        <v>887</v>
      </c>
      <c r="K80" s="169" t="s">
        <v>887</v>
      </c>
      <c r="L80" s="169" t="s">
        <v>887</v>
      </c>
      <c r="M80" s="190"/>
      <c r="N80" s="13"/>
      <c r="O80" s="205"/>
    </row>
    <row r="81" spans="1:15" ht="18" customHeight="1">
      <c r="A81" s="79" t="s">
        <v>771</v>
      </c>
      <c r="B81" s="292" t="s">
        <v>788</v>
      </c>
      <c r="C81" s="169" t="s">
        <v>887</v>
      </c>
      <c r="D81" s="169">
        <v>11</v>
      </c>
      <c r="E81" s="169" t="s">
        <v>887</v>
      </c>
      <c r="F81" s="169" t="s">
        <v>887</v>
      </c>
      <c r="G81" s="169" t="s">
        <v>887</v>
      </c>
      <c r="H81" s="169">
        <v>7</v>
      </c>
      <c r="I81" s="169" t="s">
        <v>887</v>
      </c>
      <c r="J81" s="169" t="s">
        <v>887</v>
      </c>
      <c r="K81" s="169" t="s">
        <v>887</v>
      </c>
      <c r="L81" s="169">
        <v>18</v>
      </c>
      <c r="M81" s="190"/>
      <c r="N81" s="13"/>
      <c r="O81" s="205"/>
    </row>
    <row r="82" spans="1:15" ht="18" customHeight="1">
      <c r="A82" s="79" t="s">
        <v>104</v>
      </c>
      <c r="B82" s="77" t="s">
        <v>104</v>
      </c>
      <c r="C82" s="171"/>
      <c r="D82" s="171"/>
      <c r="E82" s="171"/>
      <c r="F82" s="171"/>
      <c r="G82" s="171"/>
      <c r="H82" s="171"/>
      <c r="I82" s="171"/>
      <c r="J82" s="171"/>
      <c r="K82" s="171"/>
      <c r="L82" s="171"/>
      <c r="M82" s="191"/>
      <c r="N82" s="196"/>
      <c r="O82" s="195"/>
    </row>
    <row r="83" spans="1:13" ht="18" customHeight="1">
      <c r="A83" s="80" t="s">
        <v>642</v>
      </c>
      <c r="B83" s="82" t="s">
        <v>643</v>
      </c>
      <c r="C83" s="181">
        <f>SUM(C14:C81)</f>
        <v>3479</v>
      </c>
      <c r="D83" s="181">
        <f aca="true" t="shared" si="0" ref="D83:L83">SUM(D14:D81)</f>
        <v>149396</v>
      </c>
      <c r="E83" s="181">
        <f t="shared" si="0"/>
        <v>163</v>
      </c>
      <c r="F83" s="181">
        <f t="shared" si="0"/>
        <v>6713</v>
      </c>
      <c r="G83" s="181">
        <f t="shared" si="0"/>
        <v>17775</v>
      </c>
      <c r="H83" s="181">
        <f>SUM(H14:H81)</f>
        <v>110912</v>
      </c>
      <c r="I83" s="181">
        <f t="shared" si="0"/>
        <v>42</v>
      </c>
      <c r="J83" s="181">
        <f t="shared" si="0"/>
        <v>6</v>
      </c>
      <c r="K83" s="181">
        <f t="shared" si="0"/>
        <v>21459</v>
      </c>
      <c r="L83" s="181">
        <f t="shared" si="0"/>
        <v>267027</v>
      </c>
      <c r="M83" s="191"/>
    </row>
    <row r="84" ht="15.75">
      <c r="A84" s="39"/>
    </row>
  </sheetData>
  <sheetProtection/>
  <mergeCells count="20">
    <mergeCell ref="G11:H11"/>
    <mergeCell ref="A2:L2"/>
    <mergeCell ref="A4:B4"/>
    <mergeCell ref="A5:B5"/>
    <mergeCell ref="C7:L7"/>
    <mergeCell ref="C8:D9"/>
    <mergeCell ref="E8:F9"/>
    <mergeCell ref="G8:H9"/>
    <mergeCell ref="I8:J9"/>
    <mergeCell ref="K8:L9"/>
    <mergeCell ref="A1:K1"/>
    <mergeCell ref="I10:J10"/>
    <mergeCell ref="I11:J11"/>
    <mergeCell ref="K10:L10"/>
    <mergeCell ref="K11:L11"/>
    <mergeCell ref="C10:D10"/>
    <mergeCell ref="C11:D11"/>
    <mergeCell ref="E10:F10"/>
    <mergeCell ref="E11:F11"/>
    <mergeCell ref="G10:H10"/>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I94"/>
  <sheetViews>
    <sheetView view="pageBreakPreview" zoomScale="60" zoomScaleNormal="70" zoomScalePageLayoutView="0" workbookViewId="0" topLeftCell="A1">
      <selection activeCell="D31" sqref="D31"/>
    </sheetView>
  </sheetViews>
  <sheetFormatPr defaultColWidth="9.00390625" defaultRowHeight="16.5"/>
  <cols>
    <col min="1" max="1" width="31.25390625" style="13" bestFit="1" customWidth="1"/>
    <col min="2" max="2" width="21.625" style="13" customWidth="1"/>
    <col min="3" max="8" width="17.625" style="13" customWidth="1"/>
    <col min="9" max="9" width="10.625" style="39" bestFit="1" customWidth="1"/>
    <col min="10" max="16384" width="9.00390625" style="39" customWidth="1"/>
  </cols>
  <sheetData>
    <row r="1" spans="1:9" s="283" customFormat="1" ht="45.75" customHeight="1" thickBot="1">
      <c r="A1" s="355" t="s">
        <v>834</v>
      </c>
      <c r="B1" s="355"/>
      <c r="C1" s="355"/>
      <c r="D1" s="355"/>
      <c r="E1" s="355"/>
      <c r="F1" s="355"/>
      <c r="G1" s="355"/>
      <c r="H1" s="298" t="s">
        <v>825</v>
      </c>
      <c r="I1" s="186"/>
    </row>
    <row r="2" spans="1:9" s="283" customFormat="1" ht="45.75" customHeight="1">
      <c r="A2" s="362" t="str">
        <f>'Form HKLQ1-1'!A3:H3</f>
        <v>二零二一年一月至三月
January to March 2021</v>
      </c>
      <c r="B2" s="362"/>
      <c r="C2" s="362"/>
      <c r="D2" s="362"/>
      <c r="E2" s="362"/>
      <c r="F2" s="362"/>
      <c r="G2" s="362"/>
      <c r="H2" s="362"/>
      <c r="I2" s="186"/>
    </row>
    <row r="3" spans="1:9" ht="7.5" customHeight="1">
      <c r="A3" s="20"/>
      <c r="B3" s="20"/>
      <c r="C3" s="21"/>
      <c r="I3" s="13"/>
    </row>
    <row r="4" spans="1:9" s="284" customFormat="1" ht="37.5" customHeight="1">
      <c r="A4" s="363" t="s">
        <v>0</v>
      </c>
      <c r="B4" s="363"/>
      <c r="C4" s="21"/>
      <c r="D4" s="21"/>
      <c r="E4" s="21"/>
      <c r="F4" s="21"/>
      <c r="G4" s="21"/>
      <c r="H4" s="21"/>
      <c r="I4" s="21"/>
    </row>
    <row r="5" spans="1:9" s="284" customFormat="1" ht="37.5" customHeight="1">
      <c r="A5" s="363" t="s">
        <v>1</v>
      </c>
      <c r="B5" s="363"/>
      <c r="C5" s="21"/>
      <c r="D5" s="21"/>
      <c r="E5" s="21"/>
      <c r="F5" s="21"/>
      <c r="G5" s="21"/>
      <c r="H5" s="21"/>
      <c r="I5" s="21"/>
    </row>
    <row r="6" spans="1:9" ht="12.75" customHeight="1">
      <c r="A6" s="14"/>
      <c r="B6" s="14"/>
      <c r="I6" s="13"/>
    </row>
    <row r="7" spans="1:9" s="24" customFormat="1" ht="39.75" customHeight="1">
      <c r="A7" s="73"/>
      <c r="B7" s="75"/>
      <c r="C7" s="372" t="s">
        <v>685</v>
      </c>
      <c r="D7" s="368"/>
      <c r="E7" s="368"/>
      <c r="F7" s="368"/>
      <c r="G7" s="368"/>
      <c r="H7" s="365"/>
      <c r="I7" s="9"/>
    </row>
    <row r="8" spans="1:9" s="24" customFormat="1" ht="33.75" customHeight="1">
      <c r="A8" s="74"/>
      <c r="B8" s="76"/>
      <c r="C8" s="373" t="s">
        <v>686</v>
      </c>
      <c r="D8" s="374"/>
      <c r="E8" s="373" t="s">
        <v>687</v>
      </c>
      <c r="F8" s="374"/>
      <c r="G8" s="373" t="s">
        <v>688</v>
      </c>
      <c r="H8" s="374"/>
      <c r="I8" s="9"/>
    </row>
    <row r="9" spans="1:9" s="24" customFormat="1" ht="33.75" customHeight="1">
      <c r="A9" s="74"/>
      <c r="B9" s="76"/>
      <c r="C9" s="377"/>
      <c r="D9" s="378"/>
      <c r="E9" s="375"/>
      <c r="F9" s="376"/>
      <c r="G9" s="375"/>
      <c r="H9" s="376"/>
      <c r="I9" s="9"/>
    </row>
    <row r="10" spans="1:9" s="24" customFormat="1" ht="33.75" customHeight="1">
      <c r="A10" s="74"/>
      <c r="B10" s="22"/>
      <c r="C10" s="381" t="s">
        <v>246</v>
      </c>
      <c r="D10" s="382"/>
      <c r="E10" s="381" t="s">
        <v>246</v>
      </c>
      <c r="F10" s="382"/>
      <c r="G10" s="381" t="s">
        <v>246</v>
      </c>
      <c r="H10" s="382"/>
      <c r="I10" s="9"/>
    </row>
    <row r="11" spans="1:9" s="24" customFormat="1" ht="16.5" customHeight="1">
      <c r="A11" s="74"/>
      <c r="B11" s="22"/>
      <c r="C11" s="383" t="s">
        <v>100</v>
      </c>
      <c r="D11" s="384"/>
      <c r="E11" s="383" t="s">
        <v>100</v>
      </c>
      <c r="F11" s="384"/>
      <c r="G11" s="383" t="s">
        <v>100</v>
      </c>
      <c r="H11" s="384"/>
      <c r="I11" s="9"/>
    </row>
    <row r="12" spans="1:9" s="24" customFormat="1" ht="33.75" customHeight="1">
      <c r="A12" s="74"/>
      <c r="B12" s="22"/>
      <c r="C12" s="83" t="s">
        <v>618</v>
      </c>
      <c r="D12" s="83" t="s">
        <v>619</v>
      </c>
      <c r="E12" s="83" t="s">
        <v>618</v>
      </c>
      <c r="F12" s="83" t="s">
        <v>619</v>
      </c>
      <c r="G12" s="83" t="s">
        <v>618</v>
      </c>
      <c r="H12" s="83" t="s">
        <v>619</v>
      </c>
      <c r="I12" s="9"/>
    </row>
    <row r="13" spans="1:9" s="24" customFormat="1" ht="17.25" customHeight="1">
      <c r="A13" s="78" t="s">
        <v>44</v>
      </c>
      <c r="B13" s="81" t="s">
        <v>190</v>
      </c>
      <c r="C13" s="19" t="s">
        <v>43</v>
      </c>
      <c r="D13" s="19" t="s">
        <v>43</v>
      </c>
      <c r="E13" s="19" t="s">
        <v>43</v>
      </c>
      <c r="F13" s="19" t="s">
        <v>43</v>
      </c>
      <c r="G13" s="19" t="s">
        <v>43</v>
      </c>
      <c r="H13" s="19" t="s">
        <v>43</v>
      </c>
      <c r="I13" s="23"/>
    </row>
    <row r="14" spans="1:9" ht="30" customHeight="1">
      <c r="A14" s="185" t="s">
        <v>108</v>
      </c>
      <c r="B14" s="279" t="s">
        <v>548</v>
      </c>
      <c r="C14" s="216" t="s">
        <v>887</v>
      </c>
      <c r="D14" s="169" t="s">
        <v>887</v>
      </c>
      <c r="E14" s="169" t="s">
        <v>887</v>
      </c>
      <c r="F14" s="169" t="s">
        <v>887</v>
      </c>
      <c r="G14" s="169" t="s">
        <v>887</v>
      </c>
      <c r="H14" s="192" t="s">
        <v>887</v>
      </c>
      <c r="I14" s="178"/>
    </row>
    <row r="15" spans="1:9" ht="18" customHeight="1">
      <c r="A15" s="79" t="s">
        <v>2</v>
      </c>
      <c r="B15" s="280" t="s">
        <v>3</v>
      </c>
      <c r="C15" s="169">
        <v>6607</v>
      </c>
      <c r="D15" s="169">
        <v>50357</v>
      </c>
      <c r="E15" s="169">
        <v>23</v>
      </c>
      <c r="F15" s="169">
        <v>262</v>
      </c>
      <c r="G15" s="169">
        <v>6630</v>
      </c>
      <c r="H15" s="169">
        <v>50619</v>
      </c>
      <c r="I15" s="178"/>
    </row>
    <row r="16" spans="1:9" ht="18" customHeight="1">
      <c r="A16" s="79" t="s">
        <v>107</v>
      </c>
      <c r="B16" s="280"/>
      <c r="C16" s="169" t="s">
        <v>887</v>
      </c>
      <c r="D16" s="169" t="s">
        <v>887</v>
      </c>
      <c r="E16" s="169" t="s">
        <v>887</v>
      </c>
      <c r="F16" s="169" t="s">
        <v>887</v>
      </c>
      <c r="G16" s="169" t="s">
        <v>887</v>
      </c>
      <c r="H16" s="169" t="s">
        <v>887</v>
      </c>
      <c r="I16" s="178"/>
    </row>
    <row r="17" spans="1:9" ht="18" customHeight="1">
      <c r="A17" s="79" t="s">
        <v>109</v>
      </c>
      <c r="B17" s="280" t="s">
        <v>140</v>
      </c>
      <c r="C17" s="169" t="s">
        <v>887</v>
      </c>
      <c r="D17" s="169" t="s">
        <v>887</v>
      </c>
      <c r="E17" s="169" t="s">
        <v>887</v>
      </c>
      <c r="F17" s="169" t="s">
        <v>887</v>
      </c>
      <c r="G17" s="169" t="s">
        <v>887</v>
      </c>
      <c r="H17" s="169" t="s">
        <v>887</v>
      </c>
      <c r="I17" s="178"/>
    </row>
    <row r="18" spans="1:9" ht="18" customHeight="1">
      <c r="A18" s="79" t="s">
        <v>664</v>
      </c>
      <c r="B18" s="280" t="s">
        <v>665</v>
      </c>
      <c r="C18" s="169" t="s">
        <v>887</v>
      </c>
      <c r="D18" s="169" t="s">
        <v>887</v>
      </c>
      <c r="E18" s="169" t="s">
        <v>887</v>
      </c>
      <c r="F18" s="169" t="s">
        <v>887</v>
      </c>
      <c r="G18" s="169" t="s">
        <v>887</v>
      </c>
      <c r="H18" s="169" t="s">
        <v>887</v>
      </c>
      <c r="I18" s="178"/>
    </row>
    <row r="19" spans="1:9" ht="30" customHeight="1">
      <c r="A19" s="79" t="s">
        <v>110</v>
      </c>
      <c r="B19" s="280" t="s">
        <v>638</v>
      </c>
      <c r="C19" s="169">
        <v>1913</v>
      </c>
      <c r="D19" s="169">
        <v>13318</v>
      </c>
      <c r="E19" s="169">
        <v>10</v>
      </c>
      <c r="F19" s="169">
        <v>1633</v>
      </c>
      <c r="G19" s="169">
        <v>1923</v>
      </c>
      <c r="H19" s="169">
        <v>14951</v>
      </c>
      <c r="I19" s="178"/>
    </row>
    <row r="20" spans="1:9" ht="17.25" customHeight="1">
      <c r="A20" s="79" t="s">
        <v>111</v>
      </c>
      <c r="B20" s="280" t="s">
        <v>639</v>
      </c>
      <c r="C20" s="169" t="s">
        <v>887</v>
      </c>
      <c r="D20" s="169" t="s">
        <v>887</v>
      </c>
      <c r="E20" s="169" t="s">
        <v>887</v>
      </c>
      <c r="F20" s="169" t="s">
        <v>887</v>
      </c>
      <c r="G20" s="169" t="s">
        <v>887</v>
      </c>
      <c r="H20" s="169" t="s">
        <v>887</v>
      </c>
      <c r="I20" s="178"/>
    </row>
    <row r="21" spans="1:9" ht="17.25" customHeight="1">
      <c r="A21" s="79" t="s">
        <v>112</v>
      </c>
      <c r="B21" s="280"/>
      <c r="C21" s="169" t="s">
        <v>887</v>
      </c>
      <c r="D21" s="169" t="s">
        <v>887</v>
      </c>
      <c r="E21" s="169" t="s">
        <v>887</v>
      </c>
      <c r="F21" s="169" t="s">
        <v>887</v>
      </c>
      <c r="G21" s="169" t="s">
        <v>887</v>
      </c>
      <c r="H21" s="169" t="s">
        <v>887</v>
      </c>
      <c r="I21" s="178"/>
    </row>
    <row r="22" spans="1:9" ht="17.25" customHeight="1">
      <c r="A22" s="79" t="s">
        <v>503</v>
      </c>
      <c r="B22" s="280" t="s">
        <v>520</v>
      </c>
      <c r="C22" s="169" t="s">
        <v>887</v>
      </c>
      <c r="D22" s="169" t="s">
        <v>887</v>
      </c>
      <c r="E22" s="169" t="s">
        <v>887</v>
      </c>
      <c r="F22" s="169" t="s">
        <v>887</v>
      </c>
      <c r="G22" s="169" t="s">
        <v>887</v>
      </c>
      <c r="H22" s="169" t="s">
        <v>887</v>
      </c>
      <c r="I22" s="178"/>
    </row>
    <row r="23" spans="1:9" ht="17.25" customHeight="1">
      <c r="A23" s="191" t="s">
        <v>504</v>
      </c>
      <c r="B23" s="281" t="s">
        <v>498</v>
      </c>
      <c r="C23" s="169" t="s">
        <v>887</v>
      </c>
      <c r="D23" s="169">
        <v>3666</v>
      </c>
      <c r="E23" s="169" t="s">
        <v>887</v>
      </c>
      <c r="F23" s="169">
        <v>6</v>
      </c>
      <c r="G23" s="169" t="s">
        <v>887</v>
      </c>
      <c r="H23" s="169">
        <v>3672</v>
      </c>
      <c r="I23" s="178"/>
    </row>
    <row r="24" spans="1:9" ht="30" customHeight="1">
      <c r="A24" s="79" t="s">
        <v>113</v>
      </c>
      <c r="B24" s="280" t="s">
        <v>144</v>
      </c>
      <c r="C24" s="169" t="s">
        <v>887</v>
      </c>
      <c r="D24" s="169" t="s">
        <v>887</v>
      </c>
      <c r="E24" s="169" t="s">
        <v>887</v>
      </c>
      <c r="F24" s="169" t="s">
        <v>887</v>
      </c>
      <c r="G24" s="169" t="s">
        <v>887</v>
      </c>
      <c r="H24" s="169" t="s">
        <v>887</v>
      </c>
      <c r="I24" s="178"/>
    </row>
    <row r="25" spans="1:9" ht="17.25" customHeight="1">
      <c r="A25" s="79" t="s">
        <v>776</v>
      </c>
      <c r="B25" s="280" t="s">
        <v>777</v>
      </c>
      <c r="C25" s="169">
        <v>908</v>
      </c>
      <c r="D25" s="169">
        <v>975</v>
      </c>
      <c r="E25" s="169" t="s">
        <v>887</v>
      </c>
      <c r="F25" s="169" t="s">
        <v>887</v>
      </c>
      <c r="G25" s="169">
        <v>908</v>
      </c>
      <c r="H25" s="169">
        <v>975</v>
      </c>
      <c r="I25" s="178"/>
    </row>
    <row r="26" spans="1:9" ht="17.25" customHeight="1">
      <c r="A26" s="79" t="s">
        <v>666</v>
      </c>
      <c r="B26" s="280" t="s">
        <v>667</v>
      </c>
      <c r="C26" s="169">
        <v>12</v>
      </c>
      <c r="D26" s="169">
        <v>16004</v>
      </c>
      <c r="E26" s="169" t="s">
        <v>887</v>
      </c>
      <c r="F26" s="169">
        <v>17</v>
      </c>
      <c r="G26" s="169">
        <v>12</v>
      </c>
      <c r="H26" s="169">
        <v>16021</v>
      </c>
      <c r="I26" s="178"/>
    </row>
    <row r="27" spans="1:9" ht="17.25" customHeight="1">
      <c r="A27" s="79" t="s">
        <v>750</v>
      </c>
      <c r="B27" s="280" t="s">
        <v>751</v>
      </c>
      <c r="C27" s="169" t="s">
        <v>887</v>
      </c>
      <c r="D27" s="169">
        <v>3836</v>
      </c>
      <c r="E27" s="169" t="s">
        <v>887</v>
      </c>
      <c r="F27" s="169" t="s">
        <v>887</v>
      </c>
      <c r="G27" s="169" t="s">
        <v>887</v>
      </c>
      <c r="H27" s="169">
        <v>3836</v>
      </c>
      <c r="I27" s="178"/>
    </row>
    <row r="28" spans="1:9" ht="17.25" customHeight="1">
      <c r="A28" s="191" t="s">
        <v>547</v>
      </c>
      <c r="B28" s="281"/>
      <c r="C28" s="169" t="s">
        <v>887</v>
      </c>
      <c r="D28" s="169" t="s">
        <v>887</v>
      </c>
      <c r="E28" s="169" t="s">
        <v>887</v>
      </c>
      <c r="F28" s="169" t="s">
        <v>887</v>
      </c>
      <c r="G28" s="169" t="s">
        <v>887</v>
      </c>
      <c r="H28" s="169" t="s">
        <v>887</v>
      </c>
      <c r="I28" s="178"/>
    </row>
    <row r="29" spans="1:9" ht="30" customHeight="1">
      <c r="A29" s="79" t="s">
        <v>114</v>
      </c>
      <c r="B29" s="280" t="s">
        <v>521</v>
      </c>
      <c r="C29" s="169" t="s">
        <v>887</v>
      </c>
      <c r="D29" s="169">
        <v>18872</v>
      </c>
      <c r="E29" s="169" t="s">
        <v>887</v>
      </c>
      <c r="F29" s="169">
        <v>91</v>
      </c>
      <c r="G29" s="169" t="s">
        <v>887</v>
      </c>
      <c r="H29" s="169">
        <v>18963</v>
      </c>
      <c r="I29" s="178"/>
    </row>
    <row r="30" spans="1:9" ht="17.25" customHeight="1">
      <c r="A30" s="79" t="s">
        <v>767</v>
      </c>
      <c r="B30" s="280" t="s">
        <v>768</v>
      </c>
      <c r="C30" s="169" t="s">
        <v>887</v>
      </c>
      <c r="D30" s="169" t="s">
        <v>887</v>
      </c>
      <c r="E30" s="169" t="s">
        <v>887</v>
      </c>
      <c r="F30" s="169" t="s">
        <v>887</v>
      </c>
      <c r="G30" s="169" t="s">
        <v>887</v>
      </c>
      <c r="H30" s="169" t="s">
        <v>887</v>
      </c>
      <c r="I30" s="178"/>
    </row>
    <row r="31" spans="1:9" ht="17.25" customHeight="1">
      <c r="A31" s="79" t="s">
        <v>640</v>
      </c>
      <c r="B31" s="280" t="s">
        <v>641</v>
      </c>
      <c r="C31" s="169">
        <v>35</v>
      </c>
      <c r="D31" s="169">
        <v>2468</v>
      </c>
      <c r="E31" s="169" t="s">
        <v>887</v>
      </c>
      <c r="F31" s="169">
        <v>5</v>
      </c>
      <c r="G31" s="169">
        <v>35</v>
      </c>
      <c r="H31" s="169">
        <v>2473</v>
      </c>
      <c r="I31" s="178"/>
    </row>
    <row r="32" spans="1:9" ht="17.25" customHeight="1">
      <c r="A32" s="79" t="s">
        <v>648</v>
      </c>
      <c r="B32" s="280" t="s">
        <v>97</v>
      </c>
      <c r="C32" s="169">
        <v>211</v>
      </c>
      <c r="D32" s="169">
        <v>2600</v>
      </c>
      <c r="E32" s="169" t="s">
        <v>887</v>
      </c>
      <c r="F32" s="169">
        <v>13</v>
      </c>
      <c r="G32" s="169">
        <v>211</v>
      </c>
      <c r="H32" s="169">
        <v>2613</v>
      </c>
      <c r="I32" s="178"/>
    </row>
    <row r="33" spans="1:9" ht="17.25" customHeight="1">
      <c r="A33" s="191" t="s">
        <v>505</v>
      </c>
      <c r="B33" s="281" t="s">
        <v>522</v>
      </c>
      <c r="C33" s="169" t="s">
        <v>887</v>
      </c>
      <c r="D33" s="169">
        <v>602</v>
      </c>
      <c r="E33" s="169" t="s">
        <v>887</v>
      </c>
      <c r="F33" s="169" t="s">
        <v>887</v>
      </c>
      <c r="G33" s="169" t="s">
        <v>887</v>
      </c>
      <c r="H33" s="169">
        <v>602</v>
      </c>
      <c r="I33" s="178"/>
    </row>
    <row r="34" spans="1:9" ht="30" customHeight="1">
      <c r="A34" s="191" t="s">
        <v>506</v>
      </c>
      <c r="B34" s="281"/>
      <c r="C34" s="169" t="s">
        <v>887</v>
      </c>
      <c r="D34" s="169" t="s">
        <v>887</v>
      </c>
      <c r="E34" s="169" t="s">
        <v>887</v>
      </c>
      <c r="F34" s="169" t="s">
        <v>887</v>
      </c>
      <c r="G34" s="169" t="s">
        <v>887</v>
      </c>
      <c r="H34" s="169" t="s">
        <v>887</v>
      </c>
      <c r="I34" s="178"/>
    </row>
    <row r="35" spans="1:9" ht="17.25" customHeight="1">
      <c r="A35" s="191" t="s">
        <v>507</v>
      </c>
      <c r="B35" s="281" t="s">
        <v>668</v>
      </c>
      <c r="C35" s="169" t="s">
        <v>887</v>
      </c>
      <c r="D35" s="169" t="s">
        <v>887</v>
      </c>
      <c r="E35" s="169" t="s">
        <v>887</v>
      </c>
      <c r="F35" s="169" t="s">
        <v>887</v>
      </c>
      <c r="G35" s="169" t="s">
        <v>887</v>
      </c>
      <c r="H35" s="169" t="s">
        <v>887</v>
      </c>
      <c r="I35" s="178"/>
    </row>
    <row r="36" spans="1:9" ht="17.25" customHeight="1">
      <c r="A36" s="79" t="s">
        <v>652</v>
      </c>
      <c r="B36" s="280" t="s">
        <v>523</v>
      </c>
      <c r="C36" s="169">
        <v>261</v>
      </c>
      <c r="D36" s="169">
        <v>10872</v>
      </c>
      <c r="E36" s="169" t="s">
        <v>887</v>
      </c>
      <c r="F36" s="169">
        <v>34</v>
      </c>
      <c r="G36" s="169">
        <v>261</v>
      </c>
      <c r="H36" s="169">
        <v>10906</v>
      </c>
      <c r="I36" s="178"/>
    </row>
    <row r="37" spans="1:9" ht="17.25" customHeight="1">
      <c r="A37" s="191" t="s">
        <v>653</v>
      </c>
      <c r="B37" s="282" t="s">
        <v>654</v>
      </c>
      <c r="C37" s="169" t="s">
        <v>887</v>
      </c>
      <c r="D37" s="169">
        <v>416</v>
      </c>
      <c r="E37" s="169" t="s">
        <v>887</v>
      </c>
      <c r="F37" s="169">
        <v>2</v>
      </c>
      <c r="G37" s="169" t="s">
        <v>887</v>
      </c>
      <c r="H37" s="169">
        <v>418</v>
      </c>
      <c r="I37" s="178"/>
    </row>
    <row r="38" spans="1:9" ht="18" customHeight="1">
      <c r="A38" s="285" t="s">
        <v>806</v>
      </c>
      <c r="B38" s="293" t="s">
        <v>807</v>
      </c>
      <c r="C38" s="170" t="s">
        <v>887</v>
      </c>
      <c r="D38" s="170" t="s">
        <v>887</v>
      </c>
      <c r="E38" s="170" t="s">
        <v>887</v>
      </c>
      <c r="F38" s="170" t="s">
        <v>887</v>
      </c>
      <c r="G38" s="170" t="s">
        <v>887</v>
      </c>
      <c r="H38" s="170" t="s">
        <v>887</v>
      </c>
      <c r="I38" s="190"/>
    </row>
    <row r="39" spans="1:9" ht="30" customHeight="1">
      <c r="A39" s="191" t="s">
        <v>808</v>
      </c>
      <c r="B39" s="294" t="s">
        <v>809</v>
      </c>
      <c r="C39" s="169">
        <v>1343</v>
      </c>
      <c r="D39" s="169">
        <v>16031</v>
      </c>
      <c r="E39" s="169">
        <v>51</v>
      </c>
      <c r="F39" s="169">
        <v>465</v>
      </c>
      <c r="G39" s="169">
        <v>1394</v>
      </c>
      <c r="H39" s="169">
        <v>16496</v>
      </c>
      <c r="I39" s="228"/>
    </row>
    <row r="40" spans="1:9" ht="18" customHeight="1">
      <c r="A40" s="79" t="s">
        <v>810</v>
      </c>
      <c r="B40" s="292" t="s">
        <v>811</v>
      </c>
      <c r="C40" s="270" t="s">
        <v>887</v>
      </c>
      <c r="D40" s="270">
        <v>-5</v>
      </c>
      <c r="E40" s="270" t="s">
        <v>887</v>
      </c>
      <c r="F40" s="270" t="s">
        <v>887</v>
      </c>
      <c r="G40" s="270" t="s">
        <v>887</v>
      </c>
      <c r="H40" s="270">
        <v>-5</v>
      </c>
      <c r="I40" s="228"/>
    </row>
    <row r="41" spans="1:9" ht="18" customHeight="1">
      <c r="A41" s="79" t="s">
        <v>531</v>
      </c>
      <c r="B41" s="280" t="s">
        <v>532</v>
      </c>
      <c r="C41" s="169" t="s">
        <v>887</v>
      </c>
      <c r="D41" s="169" t="s">
        <v>887</v>
      </c>
      <c r="E41" s="169" t="s">
        <v>887</v>
      </c>
      <c r="F41" s="169" t="s">
        <v>887</v>
      </c>
      <c r="G41" s="169" t="s">
        <v>887</v>
      </c>
      <c r="H41" s="169" t="s">
        <v>887</v>
      </c>
      <c r="I41" s="13"/>
    </row>
    <row r="42" spans="1:9" ht="18" customHeight="1">
      <c r="A42" s="79" t="s">
        <v>669</v>
      </c>
      <c r="B42" s="280" t="s">
        <v>663</v>
      </c>
      <c r="C42" s="169" t="s">
        <v>887</v>
      </c>
      <c r="D42" s="169">
        <v>828</v>
      </c>
      <c r="E42" s="169" t="s">
        <v>887</v>
      </c>
      <c r="F42" s="169">
        <v>170</v>
      </c>
      <c r="G42" s="169" t="s">
        <v>887</v>
      </c>
      <c r="H42" s="169">
        <v>998</v>
      </c>
      <c r="I42" s="190"/>
    </row>
    <row r="43" spans="1:9" ht="18" customHeight="1">
      <c r="A43" s="79" t="s">
        <v>508</v>
      </c>
      <c r="B43" s="280" t="s">
        <v>494</v>
      </c>
      <c r="C43" s="169">
        <v>258</v>
      </c>
      <c r="D43" s="169">
        <v>11781</v>
      </c>
      <c r="E43" s="169">
        <v>40</v>
      </c>
      <c r="F43" s="169">
        <v>41</v>
      </c>
      <c r="G43" s="169">
        <v>298</v>
      </c>
      <c r="H43" s="169">
        <v>11822</v>
      </c>
      <c r="I43" s="190"/>
    </row>
    <row r="44" spans="1:9" ht="30" customHeight="1">
      <c r="A44" s="79" t="s">
        <v>115</v>
      </c>
      <c r="B44" s="280"/>
      <c r="C44" s="169" t="s">
        <v>887</v>
      </c>
      <c r="D44" s="169" t="s">
        <v>887</v>
      </c>
      <c r="E44" s="169" t="s">
        <v>887</v>
      </c>
      <c r="F44" s="169" t="s">
        <v>887</v>
      </c>
      <c r="G44" s="169" t="s">
        <v>887</v>
      </c>
      <c r="H44" s="169" t="s">
        <v>887</v>
      </c>
      <c r="I44" s="190"/>
    </row>
    <row r="45" spans="1:9" ht="18" customHeight="1">
      <c r="A45" s="79" t="s">
        <v>789</v>
      </c>
      <c r="B45" s="292" t="s">
        <v>790</v>
      </c>
      <c r="C45" s="169">
        <v>41</v>
      </c>
      <c r="D45" s="169">
        <v>2</v>
      </c>
      <c r="E45" s="169" t="s">
        <v>887</v>
      </c>
      <c r="F45" s="169" t="s">
        <v>887</v>
      </c>
      <c r="G45" s="169">
        <v>41</v>
      </c>
      <c r="H45" s="169">
        <v>2</v>
      </c>
      <c r="I45" s="190"/>
    </row>
    <row r="46" spans="1:9" ht="18" customHeight="1">
      <c r="A46" s="79" t="s">
        <v>746</v>
      </c>
      <c r="B46" s="280" t="s">
        <v>745</v>
      </c>
      <c r="C46" s="169">
        <v>895</v>
      </c>
      <c r="D46" s="169" t="s">
        <v>887</v>
      </c>
      <c r="E46" s="169" t="s">
        <v>887</v>
      </c>
      <c r="F46" s="169" t="s">
        <v>887</v>
      </c>
      <c r="G46" s="169">
        <v>895</v>
      </c>
      <c r="H46" s="169" t="s">
        <v>887</v>
      </c>
      <c r="I46" s="190"/>
    </row>
    <row r="47" spans="1:9" ht="18" customHeight="1">
      <c r="A47" s="79" t="s">
        <v>116</v>
      </c>
      <c r="B47" s="280" t="s">
        <v>148</v>
      </c>
      <c r="C47" s="169">
        <v>143</v>
      </c>
      <c r="D47" s="169">
        <v>1190</v>
      </c>
      <c r="E47" s="169">
        <v>2</v>
      </c>
      <c r="F47" s="169">
        <v>3</v>
      </c>
      <c r="G47" s="169">
        <v>145</v>
      </c>
      <c r="H47" s="169">
        <v>1193</v>
      </c>
      <c r="I47" s="190"/>
    </row>
    <row r="48" spans="1:9" ht="18" customHeight="1">
      <c r="A48" s="79" t="s">
        <v>117</v>
      </c>
      <c r="B48" s="280" t="s">
        <v>150</v>
      </c>
      <c r="C48" s="169" t="s">
        <v>887</v>
      </c>
      <c r="D48" s="169" t="s">
        <v>887</v>
      </c>
      <c r="E48" s="169" t="s">
        <v>887</v>
      </c>
      <c r="F48" s="169" t="s">
        <v>887</v>
      </c>
      <c r="G48" s="169" t="s">
        <v>887</v>
      </c>
      <c r="H48" s="169" t="s">
        <v>887</v>
      </c>
      <c r="I48" s="190"/>
    </row>
    <row r="49" spans="1:9" ht="30" customHeight="1">
      <c r="A49" s="79" t="s">
        <v>118</v>
      </c>
      <c r="B49" s="280" t="s">
        <v>152</v>
      </c>
      <c r="C49" s="169">
        <v>12</v>
      </c>
      <c r="D49" s="169">
        <v>16491</v>
      </c>
      <c r="E49" s="169">
        <v>174</v>
      </c>
      <c r="F49" s="169">
        <v>257</v>
      </c>
      <c r="G49" s="169">
        <v>186</v>
      </c>
      <c r="H49" s="169">
        <v>16748</v>
      </c>
      <c r="I49" s="190"/>
    </row>
    <row r="50" spans="1:9" ht="18" customHeight="1">
      <c r="A50" s="79" t="s">
        <v>119</v>
      </c>
      <c r="B50" s="280" t="s">
        <v>154</v>
      </c>
      <c r="C50" s="169" t="s">
        <v>887</v>
      </c>
      <c r="D50" s="169">
        <v>32</v>
      </c>
      <c r="E50" s="169" t="s">
        <v>887</v>
      </c>
      <c r="F50" s="169" t="s">
        <v>887</v>
      </c>
      <c r="G50" s="169" t="s">
        <v>887</v>
      </c>
      <c r="H50" s="169">
        <v>32</v>
      </c>
      <c r="I50" s="190"/>
    </row>
    <row r="51" spans="1:9" ht="18" customHeight="1">
      <c r="A51" s="79" t="s">
        <v>120</v>
      </c>
      <c r="B51" s="280" t="s">
        <v>533</v>
      </c>
      <c r="C51" s="169">
        <v>5917</v>
      </c>
      <c r="D51" s="169">
        <v>38907</v>
      </c>
      <c r="E51" s="169">
        <v>50</v>
      </c>
      <c r="F51" s="169">
        <v>114</v>
      </c>
      <c r="G51" s="169">
        <v>5967</v>
      </c>
      <c r="H51" s="169">
        <v>39021</v>
      </c>
      <c r="I51" s="190"/>
    </row>
    <row r="52" spans="1:9" ht="18" customHeight="1">
      <c r="A52" s="79" t="s">
        <v>121</v>
      </c>
      <c r="B52" s="280"/>
      <c r="C52" s="169" t="s">
        <v>887</v>
      </c>
      <c r="D52" s="169" t="s">
        <v>887</v>
      </c>
      <c r="E52" s="169" t="s">
        <v>887</v>
      </c>
      <c r="F52" s="169" t="s">
        <v>887</v>
      </c>
      <c r="G52" s="169" t="s">
        <v>887</v>
      </c>
      <c r="H52" s="169" t="s">
        <v>887</v>
      </c>
      <c r="I52" s="190"/>
    </row>
    <row r="53" spans="1:9" ht="18" customHeight="1">
      <c r="A53" s="79" t="s">
        <v>509</v>
      </c>
      <c r="B53" s="280"/>
      <c r="C53" s="169" t="s">
        <v>887</v>
      </c>
      <c r="D53" s="169" t="s">
        <v>887</v>
      </c>
      <c r="E53" s="169" t="s">
        <v>887</v>
      </c>
      <c r="F53" s="169" t="s">
        <v>887</v>
      </c>
      <c r="G53" s="169" t="s">
        <v>887</v>
      </c>
      <c r="H53" s="169" t="s">
        <v>887</v>
      </c>
      <c r="I53" s="190"/>
    </row>
    <row r="54" spans="1:9" ht="30" customHeight="1">
      <c r="A54" s="79" t="s">
        <v>122</v>
      </c>
      <c r="B54" s="280"/>
      <c r="C54" s="169" t="s">
        <v>887</v>
      </c>
      <c r="D54" s="169" t="s">
        <v>887</v>
      </c>
      <c r="E54" s="169" t="s">
        <v>887</v>
      </c>
      <c r="F54" s="169" t="s">
        <v>887</v>
      </c>
      <c r="G54" s="169" t="s">
        <v>887</v>
      </c>
      <c r="H54" s="169" t="s">
        <v>887</v>
      </c>
      <c r="I54" s="190"/>
    </row>
    <row r="55" spans="1:9" ht="18" customHeight="1">
      <c r="A55" s="79" t="s">
        <v>123</v>
      </c>
      <c r="B55" s="280" t="s">
        <v>159</v>
      </c>
      <c r="C55" s="169" t="s">
        <v>887</v>
      </c>
      <c r="D55" s="169">
        <v>58</v>
      </c>
      <c r="E55" s="169" t="s">
        <v>887</v>
      </c>
      <c r="F55" s="169" t="s">
        <v>887</v>
      </c>
      <c r="G55" s="169" t="s">
        <v>887</v>
      </c>
      <c r="H55" s="169">
        <v>58</v>
      </c>
      <c r="I55" s="190"/>
    </row>
    <row r="56" spans="1:9" ht="18" customHeight="1">
      <c r="A56" s="79" t="s">
        <v>765</v>
      </c>
      <c r="B56" s="280"/>
      <c r="C56" s="169" t="s">
        <v>887</v>
      </c>
      <c r="D56" s="169" t="s">
        <v>887</v>
      </c>
      <c r="E56" s="169" t="s">
        <v>887</v>
      </c>
      <c r="F56" s="169" t="s">
        <v>887</v>
      </c>
      <c r="G56" s="169" t="s">
        <v>887</v>
      </c>
      <c r="H56" s="169" t="s">
        <v>887</v>
      </c>
      <c r="I56" s="190"/>
    </row>
    <row r="57" spans="1:9" ht="18" customHeight="1">
      <c r="A57" s="79" t="s">
        <v>637</v>
      </c>
      <c r="B57" s="280" t="s">
        <v>636</v>
      </c>
      <c r="C57" s="169" t="s">
        <v>887</v>
      </c>
      <c r="D57" s="169" t="s">
        <v>887</v>
      </c>
      <c r="E57" s="169" t="s">
        <v>887</v>
      </c>
      <c r="F57" s="169" t="s">
        <v>887</v>
      </c>
      <c r="G57" s="169" t="s">
        <v>887</v>
      </c>
      <c r="H57" s="169" t="s">
        <v>887</v>
      </c>
      <c r="I57" s="190"/>
    </row>
    <row r="58" spans="1:9" ht="18" customHeight="1">
      <c r="A58" s="79" t="s">
        <v>510</v>
      </c>
      <c r="B58" s="280"/>
      <c r="C58" s="169" t="s">
        <v>887</v>
      </c>
      <c r="D58" s="169" t="s">
        <v>887</v>
      </c>
      <c r="E58" s="169" t="s">
        <v>887</v>
      </c>
      <c r="F58" s="169" t="s">
        <v>887</v>
      </c>
      <c r="G58" s="169" t="s">
        <v>887</v>
      </c>
      <c r="H58" s="169" t="s">
        <v>887</v>
      </c>
      <c r="I58" s="190"/>
    </row>
    <row r="59" spans="1:9" ht="30" customHeight="1">
      <c r="A59" s="79" t="s">
        <v>124</v>
      </c>
      <c r="B59" s="280" t="s">
        <v>162</v>
      </c>
      <c r="C59" s="169" t="s">
        <v>887</v>
      </c>
      <c r="D59" s="169" t="s">
        <v>887</v>
      </c>
      <c r="E59" s="169" t="s">
        <v>887</v>
      </c>
      <c r="F59" s="169" t="s">
        <v>887</v>
      </c>
      <c r="G59" s="169" t="s">
        <v>887</v>
      </c>
      <c r="H59" s="169" t="s">
        <v>887</v>
      </c>
      <c r="I59" s="190"/>
    </row>
    <row r="60" spans="1:9" ht="18" customHeight="1">
      <c r="A60" s="79" t="s">
        <v>606</v>
      </c>
      <c r="B60" s="280" t="s">
        <v>607</v>
      </c>
      <c r="C60" s="169">
        <v>557</v>
      </c>
      <c r="D60" s="169">
        <v>24209</v>
      </c>
      <c r="E60" s="169" t="s">
        <v>887</v>
      </c>
      <c r="F60" s="169">
        <v>245</v>
      </c>
      <c r="G60" s="169">
        <v>557</v>
      </c>
      <c r="H60" s="169">
        <v>24454</v>
      </c>
      <c r="I60" s="190"/>
    </row>
    <row r="61" spans="1:9" ht="18" customHeight="1">
      <c r="A61" s="79" t="s">
        <v>775</v>
      </c>
      <c r="B61" s="292" t="s">
        <v>817</v>
      </c>
      <c r="C61" s="169">
        <v>35</v>
      </c>
      <c r="D61" s="169" t="s">
        <v>887</v>
      </c>
      <c r="E61" s="169">
        <v>8</v>
      </c>
      <c r="F61" s="169" t="s">
        <v>887</v>
      </c>
      <c r="G61" s="169">
        <v>43</v>
      </c>
      <c r="H61" s="169" t="s">
        <v>887</v>
      </c>
      <c r="I61" s="190"/>
    </row>
    <row r="62" spans="1:9" ht="18" customHeight="1">
      <c r="A62" s="79" t="s">
        <v>125</v>
      </c>
      <c r="B62" s="280"/>
      <c r="C62" s="169" t="s">
        <v>887</v>
      </c>
      <c r="D62" s="169" t="s">
        <v>887</v>
      </c>
      <c r="E62" s="169" t="s">
        <v>887</v>
      </c>
      <c r="F62" s="169" t="s">
        <v>887</v>
      </c>
      <c r="G62" s="169" t="s">
        <v>887</v>
      </c>
      <c r="H62" s="169" t="s">
        <v>887</v>
      </c>
      <c r="I62" s="190"/>
    </row>
    <row r="63" spans="1:9" ht="18" customHeight="1">
      <c r="A63" s="303" t="s">
        <v>747</v>
      </c>
      <c r="B63" s="304"/>
      <c r="C63" s="170" t="s">
        <v>887</v>
      </c>
      <c r="D63" s="170" t="s">
        <v>887</v>
      </c>
      <c r="E63" s="170" t="s">
        <v>887</v>
      </c>
      <c r="F63" s="170" t="s">
        <v>887</v>
      </c>
      <c r="G63" s="170" t="s">
        <v>887</v>
      </c>
      <c r="H63" s="170" t="s">
        <v>887</v>
      </c>
      <c r="I63" s="190"/>
    </row>
    <row r="64" spans="1:9" ht="30" customHeight="1">
      <c r="A64" s="300" t="s">
        <v>650</v>
      </c>
      <c r="B64" s="279"/>
      <c r="C64" s="301" t="s">
        <v>887</v>
      </c>
      <c r="D64" s="301" t="s">
        <v>887</v>
      </c>
      <c r="E64" s="301" t="s">
        <v>887</v>
      </c>
      <c r="F64" s="301" t="s">
        <v>887</v>
      </c>
      <c r="G64" s="301" t="s">
        <v>887</v>
      </c>
      <c r="H64" s="301" t="s">
        <v>887</v>
      </c>
      <c r="I64" s="228"/>
    </row>
    <row r="65" spans="1:9" ht="18" customHeight="1">
      <c r="A65" s="79" t="s">
        <v>545</v>
      </c>
      <c r="B65" s="280" t="s">
        <v>543</v>
      </c>
      <c r="C65" s="169" t="s">
        <v>887</v>
      </c>
      <c r="D65" s="169" t="s">
        <v>887</v>
      </c>
      <c r="E65" s="169" t="s">
        <v>887</v>
      </c>
      <c r="F65" s="169" t="s">
        <v>887</v>
      </c>
      <c r="G65" s="169" t="s">
        <v>887</v>
      </c>
      <c r="H65" s="169" t="s">
        <v>887</v>
      </c>
      <c r="I65" s="190"/>
    </row>
    <row r="66" spans="1:9" ht="18" customHeight="1">
      <c r="A66" s="79" t="s">
        <v>645</v>
      </c>
      <c r="B66" s="280"/>
      <c r="C66" s="169" t="s">
        <v>887</v>
      </c>
      <c r="D66" s="169" t="s">
        <v>887</v>
      </c>
      <c r="E66" s="169" t="s">
        <v>887</v>
      </c>
      <c r="F66" s="169" t="s">
        <v>887</v>
      </c>
      <c r="G66" s="169" t="s">
        <v>887</v>
      </c>
      <c r="H66" s="169" t="s">
        <v>887</v>
      </c>
      <c r="I66" s="190"/>
    </row>
    <row r="67" spans="1:9" ht="18" customHeight="1">
      <c r="A67" s="79" t="s">
        <v>126</v>
      </c>
      <c r="B67" s="280" t="s">
        <v>165</v>
      </c>
      <c r="C67" s="169" t="s">
        <v>887</v>
      </c>
      <c r="D67" s="169" t="s">
        <v>887</v>
      </c>
      <c r="E67" s="169" t="s">
        <v>887</v>
      </c>
      <c r="F67" s="169" t="s">
        <v>887</v>
      </c>
      <c r="G67" s="169" t="s">
        <v>887</v>
      </c>
      <c r="H67" s="169" t="s">
        <v>887</v>
      </c>
      <c r="I67" s="190"/>
    </row>
    <row r="68" spans="1:9" ht="18" customHeight="1">
      <c r="A68" s="191" t="s">
        <v>655</v>
      </c>
      <c r="B68" s="281"/>
      <c r="C68" s="169">
        <v>85</v>
      </c>
      <c r="D68" s="169" t="s">
        <v>887</v>
      </c>
      <c r="E68" s="169">
        <v>2</v>
      </c>
      <c r="F68" s="169" t="s">
        <v>887</v>
      </c>
      <c r="G68" s="169">
        <v>87</v>
      </c>
      <c r="H68" s="169" t="s">
        <v>887</v>
      </c>
      <c r="I68" s="190"/>
    </row>
    <row r="69" spans="1:9" ht="30" customHeight="1">
      <c r="A69" s="79" t="s">
        <v>511</v>
      </c>
      <c r="B69" s="280" t="s">
        <v>435</v>
      </c>
      <c r="C69" s="169">
        <v>1626</v>
      </c>
      <c r="D69" s="169">
        <v>8692</v>
      </c>
      <c r="E69" s="169">
        <v>37</v>
      </c>
      <c r="F69" s="169">
        <v>352</v>
      </c>
      <c r="G69" s="169">
        <v>1663</v>
      </c>
      <c r="H69" s="169">
        <v>9044</v>
      </c>
      <c r="I69" s="190"/>
    </row>
    <row r="70" spans="1:9" ht="18" customHeight="1">
      <c r="A70" s="79" t="s">
        <v>763</v>
      </c>
      <c r="B70" s="280" t="s">
        <v>764</v>
      </c>
      <c r="C70" s="169" t="s">
        <v>887</v>
      </c>
      <c r="D70" s="169" t="s">
        <v>887</v>
      </c>
      <c r="E70" s="169" t="s">
        <v>887</v>
      </c>
      <c r="F70" s="169" t="s">
        <v>887</v>
      </c>
      <c r="G70" s="169" t="s">
        <v>887</v>
      </c>
      <c r="H70" s="169" t="s">
        <v>887</v>
      </c>
      <c r="I70" s="190"/>
    </row>
    <row r="71" spans="1:9" ht="18" customHeight="1">
      <c r="A71" s="79" t="s">
        <v>741</v>
      </c>
      <c r="B71" s="280" t="s">
        <v>742</v>
      </c>
      <c r="C71" s="169" t="s">
        <v>887</v>
      </c>
      <c r="D71" s="169">
        <v>117</v>
      </c>
      <c r="E71" s="169" t="s">
        <v>887</v>
      </c>
      <c r="F71" s="169">
        <v>2</v>
      </c>
      <c r="G71" s="169" t="s">
        <v>887</v>
      </c>
      <c r="H71" s="169">
        <v>119</v>
      </c>
      <c r="I71" s="190"/>
    </row>
    <row r="72" spans="1:9" ht="18" customHeight="1">
      <c r="A72" s="79" t="s">
        <v>512</v>
      </c>
      <c r="B72" s="280" t="s">
        <v>518</v>
      </c>
      <c r="C72" s="169" t="s">
        <v>887</v>
      </c>
      <c r="D72" s="169" t="s">
        <v>887</v>
      </c>
      <c r="E72" s="169" t="s">
        <v>887</v>
      </c>
      <c r="F72" s="169" t="s">
        <v>887</v>
      </c>
      <c r="G72" s="169" t="s">
        <v>887</v>
      </c>
      <c r="H72" s="169" t="s">
        <v>887</v>
      </c>
      <c r="I72" s="190"/>
    </row>
    <row r="73" spans="1:9" ht="18" customHeight="1">
      <c r="A73" s="79" t="s">
        <v>513</v>
      </c>
      <c r="B73" s="280" t="s">
        <v>534</v>
      </c>
      <c r="C73" s="169">
        <v>4</v>
      </c>
      <c r="D73" s="169">
        <v>43</v>
      </c>
      <c r="E73" s="169" t="s">
        <v>887</v>
      </c>
      <c r="F73" s="169" t="s">
        <v>887</v>
      </c>
      <c r="G73" s="169">
        <v>4</v>
      </c>
      <c r="H73" s="169">
        <v>43</v>
      </c>
      <c r="I73" s="190"/>
    </row>
    <row r="74" spans="1:9" ht="30" customHeight="1">
      <c r="A74" s="79" t="s">
        <v>756</v>
      </c>
      <c r="B74" s="280"/>
      <c r="C74" s="169" t="s">
        <v>887</v>
      </c>
      <c r="D74" s="169" t="s">
        <v>887</v>
      </c>
      <c r="E74" s="169" t="s">
        <v>887</v>
      </c>
      <c r="F74" s="169" t="s">
        <v>887</v>
      </c>
      <c r="G74" s="169" t="s">
        <v>887</v>
      </c>
      <c r="H74" s="169" t="s">
        <v>887</v>
      </c>
      <c r="I74" s="190"/>
    </row>
    <row r="75" spans="1:9" ht="18" customHeight="1">
      <c r="A75" s="79" t="s">
        <v>758</v>
      </c>
      <c r="B75" s="280" t="s">
        <v>759</v>
      </c>
      <c r="C75" s="169" t="s">
        <v>887</v>
      </c>
      <c r="D75" s="169">
        <v>321</v>
      </c>
      <c r="E75" s="169" t="s">
        <v>887</v>
      </c>
      <c r="F75" s="169" t="s">
        <v>887</v>
      </c>
      <c r="G75" s="169" t="s">
        <v>887</v>
      </c>
      <c r="H75" s="169">
        <v>321</v>
      </c>
      <c r="I75" s="190"/>
    </row>
    <row r="76" spans="1:9" ht="18" customHeight="1">
      <c r="A76" s="79" t="s">
        <v>755</v>
      </c>
      <c r="B76" s="280" t="s">
        <v>754</v>
      </c>
      <c r="C76" s="169">
        <v>197</v>
      </c>
      <c r="D76" s="169">
        <v>18550</v>
      </c>
      <c r="E76" s="169">
        <v>2</v>
      </c>
      <c r="F76" s="169">
        <v>70</v>
      </c>
      <c r="G76" s="169">
        <v>199</v>
      </c>
      <c r="H76" s="169">
        <v>18620</v>
      </c>
      <c r="I76" s="190"/>
    </row>
    <row r="77" spans="1:9" ht="18" customHeight="1">
      <c r="A77" s="79" t="s">
        <v>781</v>
      </c>
      <c r="B77" s="280" t="s">
        <v>782</v>
      </c>
      <c r="C77" s="169" t="s">
        <v>887</v>
      </c>
      <c r="D77" s="169">
        <v>1961</v>
      </c>
      <c r="E77" s="169" t="s">
        <v>887</v>
      </c>
      <c r="F77" s="169" t="s">
        <v>887</v>
      </c>
      <c r="G77" s="169" t="s">
        <v>887</v>
      </c>
      <c r="H77" s="169">
        <v>1961</v>
      </c>
      <c r="I77" s="190"/>
    </row>
    <row r="78" spans="1:9" ht="18" customHeight="1">
      <c r="A78" s="79" t="s">
        <v>514</v>
      </c>
      <c r="B78" s="280"/>
      <c r="C78" s="169" t="s">
        <v>887</v>
      </c>
      <c r="D78" s="169" t="s">
        <v>887</v>
      </c>
      <c r="E78" s="169" t="s">
        <v>887</v>
      </c>
      <c r="F78" s="169" t="s">
        <v>887</v>
      </c>
      <c r="G78" s="169" t="s">
        <v>887</v>
      </c>
      <c r="H78" s="169" t="s">
        <v>887</v>
      </c>
      <c r="I78" s="190"/>
    </row>
    <row r="79" spans="1:9" ht="30" customHeight="1">
      <c r="A79" s="191" t="s">
        <v>515</v>
      </c>
      <c r="B79" s="281"/>
      <c r="C79" s="169" t="s">
        <v>887</v>
      </c>
      <c r="D79" s="169">
        <v>23</v>
      </c>
      <c r="E79" s="169" t="s">
        <v>887</v>
      </c>
      <c r="F79" s="169">
        <v>10</v>
      </c>
      <c r="G79" s="169" t="s">
        <v>887</v>
      </c>
      <c r="H79" s="169">
        <v>33</v>
      </c>
      <c r="I79" s="190"/>
    </row>
    <row r="80" spans="1:9" ht="18" customHeight="1">
      <c r="A80" s="79" t="s">
        <v>166</v>
      </c>
      <c r="B80" s="280"/>
      <c r="C80" s="169" t="s">
        <v>887</v>
      </c>
      <c r="D80" s="169" t="s">
        <v>887</v>
      </c>
      <c r="E80" s="169" t="s">
        <v>887</v>
      </c>
      <c r="F80" s="169" t="s">
        <v>887</v>
      </c>
      <c r="G80" s="169" t="s">
        <v>887</v>
      </c>
      <c r="H80" s="169" t="s">
        <v>887</v>
      </c>
      <c r="I80" s="190"/>
    </row>
    <row r="81" spans="1:9" ht="18" customHeight="1">
      <c r="A81" s="79" t="s">
        <v>771</v>
      </c>
      <c r="B81" s="292" t="s">
        <v>788</v>
      </c>
      <c r="C81" s="169" t="s">
        <v>887</v>
      </c>
      <c r="D81" s="169">
        <v>14</v>
      </c>
      <c r="E81" s="169" t="s">
        <v>887</v>
      </c>
      <c r="F81" s="169">
        <v>4</v>
      </c>
      <c r="G81" s="169" t="s">
        <v>887</v>
      </c>
      <c r="H81" s="169">
        <v>18</v>
      </c>
      <c r="I81" s="190"/>
    </row>
    <row r="82" spans="1:9" ht="18" customHeight="1">
      <c r="A82" s="79"/>
      <c r="B82" s="77"/>
      <c r="C82" s="171"/>
      <c r="D82" s="171"/>
      <c r="E82" s="171"/>
      <c r="F82" s="171"/>
      <c r="G82" s="171"/>
      <c r="H82" s="171"/>
      <c r="I82" s="191"/>
    </row>
    <row r="83" spans="1:9" ht="18" customHeight="1">
      <c r="A83" s="80" t="s">
        <v>46</v>
      </c>
      <c r="B83" s="82" t="s">
        <v>47</v>
      </c>
      <c r="C83" s="181">
        <f aca="true" t="shared" si="0" ref="C83:H83">SUM(C14:C81)</f>
        <v>21060</v>
      </c>
      <c r="D83" s="181">
        <f t="shared" si="0"/>
        <v>263231</v>
      </c>
      <c r="E83" s="181">
        <f t="shared" si="0"/>
        <v>399</v>
      </c>
      <c r="F83" s="181">
        <f t="shared" si="0"/>
        <v>3796</v>
      </c>
      <c r="G83" s="181">
        <f t="shared" si="0"/>
        <v>21459</v>
      </c>
      <c r="H83" s="181">
        <f t="shared" si="0"/>
        <v>267027</v>
      </c>
      <c r="I83" s="191"/>
    </row>
    <row r="84" spans="1:9" ht="11.25" customHeight="1">
      <c r="A84" s="8"/>
      <c r="B84" s="8"/>
      <c r="C84" s="219"/>
      <c r="D84" s="8"/>
      <c r="E84" s="8"/>
      <c r="F84" s="8"/>
      <c r="G84" s="8"/>
      <c r="H84" s="8"/>
      <c r="I84" s="13"/>
    </row>
    <row r="85" spans="1:9" ht="11.25" customHeight="1">
      <c r="A85" s="9"/>
      <c r="B85" s="8"/>
      <c r="C85" s="219"/>
      <c r="D85" s="8"/>
      <c r="E85" s="8"/>
      <c r="F85" s="8"/>
      <c r="G85" s="8"/>
      <c r="H85" s="10"/>
      <c r="I85" s="13"/>
    </row>
    <row r="86" spans="1:9" s="11" customFormat="1" ht="27">
      <c r="A86" s="203" t="s">
        <v>689</v>
      </c>
      <c r="B86" s="8"/>
      <c r="C86" s="219"/>
      <c r="D86" s="8"/>
      <c r="E86" s="8"/>
      <c r="F86" s="8"/>
      <c r="G86" s="8"/>
      <c r="I86" s="8"/>
    </row>
    <row r="87" spans="1:9" s="11" customFormat="1" ht="27" customHeight="1">
      <c r="A87" s="324" t="s">
        <v>690</v>
      </c>
      <c r="B87" s="324"/>
      <c r="C87" s="219"/>
      <c r="D87" s="219"/>
      <c r="E87" s="219"/>
      <c r="F87" s="219"/>
      <c r="G87" s="219"/>
      <c r="H87" s="219"/>
      <c r="I87" s="8"/>
    </row>
    <row r="88" spans="1:9" s="11" customFormat="1" ht="11.25" customHeight="1">
      <c r="A88" s="8"/>
      <c r="B88" s="8"/>
      <c r="C88" s="8"/>
      <c r="D88" s="8"/>
      <c r="E88" s="8"/>
      <c r="F88" s="8"/>
      <c r="G88" s="8"/>
      <c r="H88" s="8"/>
      <c r="I88" s="8"/>
    </row>
    <row r="89" spans="1:9" s="11" customFormat="1" ht="27" customHeight="1">
      <c r="A89" s="379" t="s">
        <v>691</v>
      </c>
      <c r="B89" s="379"/>
      <c r="C89" s="8"/>
      <c r="D89" s="8"/>
      <c r="E89" s="8"/>
      <c r="F89" s="8"/>
      <c r="G89" s="8"/>
      <c r="H89" s="8"/>
      <c r="I89" s="8"/>
    </row>
    <row r="90" spans="1:9" s="11" customFormat="1" ht="27" customHeight="1">
      <c r="A90" s="380" t="s">
        <v>692</v>
      </c>
      <c r="B90" s="380"/>
      <c r="C90" s="380"/>
      <c r="D90" s="8"/>
      <c r="E90" s="8"/>
      <c r="F90" s="8"/>
      <c r="G90" s="8"/>
      <c r="H90" s="8"/>
      <c r="I90" s="8"/>
    </row>
    <row r="91" spans="1:9" s="11" customFormat="1" ht="11.25" customHeight="1">
      <c r="A91" s="8"/>
      <c r="B91" s="8"/>
      <c r="C91" s="8"/>
      <c r="D91" s="8"/>
      <c r="E91" s="8"/>
      <c r="F91" s="8"/>
      <c r="G91" s="8"/>
      <c r="H91" s="8"/>
      <c r="I91" s="8"/>
    </row>
    <row r="92" spans="1:9" s="11" customFormat="1" ht="27" customHeight="1">
      <c r="A92" s="379" t="s">
        <v>693</v>
      </c>
      <c r="B92" s="379"/>
      <c r="C92" s="8"/>
      <c r="D92" s="8"/>
      <c r="E92" s="8"/>
      <c r="F92" s="8"/>
      <c r="G92" s="8"/>
      <c r="H92" s="8"/>
      <c r="I92" s="8"/>
    </row>
    <row r="93" spans="1:9" s="11" customFormat="1" ht="27" customHeight="1">
      <c r="A93" s="380" t="s">
        <v>694</v>
      </c>
      <c r="B93" s="380"/>
      <c r="C93" s="380"/>
      <c r="D93" s="380"/>
      <c r="E93" s="8"/>
      <c r="F93" s="8"/>
      <c r="G93" s="8"/>
      <c r="H93" s="8"/>
      <c r="I93" s="8"/>
    </row>
    <row r="94" spans="1:9" s="11" customFormat="1" ht="12.75">
      <c r="A94" s="8"/>
      <c r="B94" s="8"/>
      <c r="C94" s="8"/>
      <c r="D94" s="8"/>
      <c r="E94" s="8"/>
      <c r="F94" s="8"/>
      <c r="G94" s="8"/>
      <c r="H94" s="8"/>
      <c r="I94" s="8"/>
    </row>
  </sheetData>
  <sheetProtection/>
  <mergeCells count="19">
    <mergeCell ref="A87:B87"/>
    <mergeCell ref="C8:D9"/>
    <mergeCell ref="E8:F9"/>
    <mergeCell ref="G8:H9"/>
    <mergeCell ref="E10:F10"/>
    <mergeCell ref="G10:H10"/>
    <mergeCell ref="C11:D11"/>
    <mergeCell ref="E11:F11"/>
    <mergeCell ref="G11:H11"/>
    <mergeCell ref="A1:G1"/>
    <mergeCell ref="A89:B89"/>
    <mergeCell ref="A90:C90"/>
    <mergeCell ref="A92:B92"/>
    <mergeCell ref="A93:D93"/>
    <mergeCell ref="C10:D10"/>
    <mergeCell ref="A2:H2"/>
    <mergeCell ref="A4:B4"/>
    <mergeCell ref="A5:B5"/>
    <mergeCell ref="C7:H7"/>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K84"/>
  <sheetViews>
    <sheetView view="pageBreakPreview" zoomScale="90" zoomScaleNormal="80" zoomScaleSheetLayoutView="90" zoomScalePageLayoutView="0" workbookViewId="0" topLeftCell="A1">
      <selection activeCell="L10" sqref="L10"/>
    </sheetView>
  </sheetViews>
  <sheetFormatPr defaultColWidth="9.00390625" defaultRowHeight="16.5"/>
  <cols>
    <col min="1" max="1" width="31.25390625" style="13" bestFit="1" customWidth="1"/>
    <col min="2" max="8" width="21.625" style="13" customWidth="1"/>
    <col min="9" max="9" width="10.625" style="39" bestFit="1" customWidth="1"/>
    <col min="10" max="10" width="9.00390625" style="196" customWidth="1"/>
    <col min="11" max="16384" width="9.00390625" style="39" customWidth="1"/>
  </cols>
  <sheetData>
    <row r="1" spans="1:9" s="283" customFormat="1" ht="45.75" customHeight="1" thickBot="1">
      <c r="A1" s="385" t="s">
        <v>842</v>
      </c>
      <c r="B1" s="385"/>
      <c r="C1" s="385"/>
      <c r="D1" s="385"/>
      <c r="E1" s="385"/>
      <c r="F1" s="385"/>
      <c r="G1" s="385"/>
      <c r="H1" s="305" t="s">
        <v>826</v>
      </c>
      <c r="I1" s="186"/>
    </row>
    <row r="2" spans="1:11" s="283" customFormat="1" ht="45.75" customHeight="1">
      <c r="A2" s="386" t="str">
        <f>'Form HKLQ1-1'!A3:H3</f>
        <v>二零二一年一月至三月
January to March 2021</v>
      </c>
      <c r="B2" s="386"/>
      <c r="C2" s="386"/>
      <c r="D2" s="386"/>
      <c r="E2" s="386"/>
      <c r="F2" s="386"/>
      <c r="G2" s="386"/>
      <c r="H2" s="306"/>
      <c r="I2" s="186"/>
      <c r="J2" s="209"/>
      <c r="K2" s="186"/>
    </row>
    <row r="3" spans="1:11" ht="7.5" customHeight="1">
      <c r="A3" s="20"/>
      <c r="B3" s="20"/>
      <c r="C3" s="21"/>
      <c r="I3" s="13"/>
      <c r="J3" s="195"/>
      <c r="K3" s="13"/>
    </row>
    <row r="4" spans="1:11" s="284" customFormat="1" ht="37.5" customHeight="1">
      <c r="A4" s="363" t="s">
        <v>0</v>
      </c>
      <c r="B4" s="363"/>
      <c r="C4" s="21"/>
      <c r="D4" s="21"/>
      <c r="E4" s="21"/>
      <c r="F4" s="21"/>
      <c r="G4" s="21"/>
      <c r="H4" s="21"/>
      <c r="I4" s="21"/>
      <c r="J4" s="210"/>
      <c r="K4" s="21"/>
    </row>
    <row r="5" spans="1:11" s="284" customFormat="1" ht="37.5" customHeight="1">
      <c r="A5" s="363" t="s">
        <v>1</v>
      </c>
      <c r="B5" s="363"/>
      <c r="C5" s="21"/>
      <c r="D5" s="21"/>
      <c r="E5" s="21"/>
      <c r="F5" s="21"/>
      <c r="G5" s="21"/>
      <c r="H5" s="21"/>
      <c r="I5" s="21"/>
      <c r="J5" s="210"/>
      <c r="K5" s="21"/>
    </row>
    <row r="6" spans="1:11" ht="12.75" customHeight="1">
      <c r="A6" s="14"/>
      <c r="B6" s="14"/>
      <c r="I6" s="13"/>
      <c r="J6" s="13"/>
      <c r="K6" s="13"/>
    </row>
    <row r="7" spans="1:11" s="24" customFormat="1" ht="39.75" customHeight="1">
      <c r="A7" s="73"/>
      <c r="B7" s="75"/>
      <c r="C7" s="372" t="s">
        <v>21</v>
      </c>
      <c r="D7" s="368"/>
      <c r="E7" s="368"/>
      <c r="F7" s="368"/>
      <c r="G7" s="368"/>
      <c r="H7" s="365"/>
      <c r="I7" s="9"/>
      <c r="J7" s="193"/>
      <c r="K7" s="9"/>
    </row>
    <row r="8" spans="1:11" s="24" customFormat="1" ht="33.75" customHeight="1">
      <c r="A8" s="74"/>
      <c r="B8" s="22"/>
      <c r="C8" s="83" t="s">
        <v>246</v>
      </c>
      <c r="D8" s="381" t="s">
        <v>246</v>
      </c>
      <c r="E8" s="387"/>
      <c r="F8" s="387"/>
      <c r="G8" s="382"/>
      <c r="H8" s="83" t="s">
        <v>246</v>
      </c>
      <c r="I8" s="9"/>
      <c r="J8" s="193"/>
      <c r="K8" s="9"/>
    </row>
    <row r="9" spans="1:11" s="24" customFormat="1" ht="16.5" customHeight="1">
      <c r="A9" s="74"/>
      <c r="B9" s="22"/>
      <c r="C9" s="19" t="s">
        <v>100</v>
      </c>
      <c r="D9" s="383" t="s">
        <v>100</v>
      </c>
      <c r="E9" s="388"/>
      <c r="F9" s="388"/>
      <c r="G9" s="384"/>
      <c r="H9" s="19" t="s">
        <v>100</v>
      </c>
      <c r="I9" s="9"/>
      <c r="J9" s="193"/>
      <c r="K9" s="9"/>
    </row>
    <row r="10" spans="1:11" s="24" customFormat="1" ht="33.75" customHeight="1">
      <c r="A10" s="74"/>
      <c r="B10" s="22"/>
      <c r="C10" s="201" t="s">
        <v>626</v>
      </c>
      <c r="D10" s="201" t="s">
        <v>631</v>
      </c>
      <c r="E10" s="201" t="s">
        <v>632</v>
      </c>
      <c r="F10" s="201" t="s">
        <v>633</v>
      </c>
      <c r="G10" s="201" t="s">
        <v>634</v>
      </c>
      <c r="H10" s="202" t="s">
        <v>635</v>
      </c>
      <c r="I10" s="9"/>
      <c r="J10" s="193"/>
      <c r="K10" s="9"/>
    </row>
    <row r="11" spans="1:11" s="24" customFormat="1" ht="16.5" customHeight="1">
      <c r="A11" s="74"/>
      <c r="B11" s="22"/>
      <c r="C11" s="17" t="s">
        <v>25</v>
      </c>
      <c r="D11" s="17" t="s">
        <v>625</v>
      </c>
      <c r="E11" s="17" t="s">
        <v>627</v>
      </c>
      <c r="F11" s="17" t="s">
        <v>628</v>
      </c>
      <c r="G11" s="17" t="s">
        <v>629</v>
      </c>
      <c r="H11" s="18" t="s">
        <v>630</v>
      </c>
      <c r="I11" s="9"/>
      <c r="J11" s="193"/>
      <c r="K11" s="193"/>
    </row>
    <row r="12" spans="1:11" s="24" customFormat="1" ht="16.5" customHeight="1">
      <c r="A12" s="74"/>
      <c r="B12" s="22"/>
      <c r="C12" s="17" t="s">
        <v>43</v>
      </c>
      <c r="D12" s="17" t="s">
        <v>43</v>
      </c>
      <c r="E12" s="17" t="s">
        <v>43</v>
      </c>
      <c r="F12" s="17" t="s">
        <v>43</v>
      </c>
      <c r="G12" s="17" t="s">
        <v>43</v>
      </c>
      <c r="H12" s="18" t="s">
        <v>43</v>
      </c>
      <c r="I12" s="9"/>
      <c r="J12" s="193"/>
      <c r="K12" s="193"/>
    </row>
    <row r="13" spans="1:11" s="24" customFormat="1" ht="17.25" customHeight="1">
      <c r="A13" s="78" t="s">
        <v>44</v>
      </c>
      <c r="B13" s="81" t="s">
        <v>190</v>
      </c>
      <c r="C13" s="19"/>
      <c r="D13" s="19" t="s">
        <v>620</v>
      </c>
      <c r="E13" s="19" t="s">
        <v>621</v>
      </c>
      <c r="F13" s="19" t="s">
        <v>622</v>
      </c>
      <c r="G13" s="19" t="s">
        <v>623</v>
      </c>
      <c r="H13" s="19" t="s">
        <v>624</v>
      </c>
      <c r="I13" s="23"/>
      <c r="J13" s="194"/>
      <c r="K13" s="194"/>
    </row>
    <row r="14" spans="1:11" ht="30" customHeight="1">
      <c r="A14" s="185" t="s">
        <v>108</v>
      </c>
      <c r="B14" s="279" t="s">
        <v>548</v>
      </c>
      <c r="C14" s="216" t="s">
        <v>887</v>
      </c>
      <c r="D14" s="169" t="s">
        <v>887</v>
      </c>
      <c r="E14" s="169" t="s">
        <v>887</v>
      </c>
      <c r="F14" s="169" t="s">
        <v>887</v>
      </c>
      <c r="G14" s="169" t="s">
        <v>887</v>
      </c>
      <c r="H14" s="192" t="s">
        <v>887</v>
      </c>
      <c r="I14" s="178"/>
      <c r="J14" s="205"/>
      <c r="K14" s="205"/>
    </row>
    <row r="15" spans="1:11" ht="18" customHeight="1">
      <c r="A15" s="79" t="s">
        <v>2</v>
      </c>
      <c r="B15" s="280" t="s">
        <v>3</v>
      </c>
      <c r="C15" s="169">
        <v>6630</v>
      </c>
      <c r="D15" s="169">
        <v>943</v>
      </c>
      <c r="E15" s="169">
        <v>10353</v>
      </c>
      <c r="F15" s="169">
        <v>14189</v>
      </c>
      <c r="G15" s="169">
        <v>25134</v>
      </c>
      <c r="H15" s="169">
        <v>50619</v>
      </c>
      <c r="I15" s="178"/>
      <c r="J15" s="205"/>
      <c r="K15" s="205"/>
    </row>
    <row r="16" spans="1:11" ht="18" customHeight="1">
      <c r="A16" s="79" t="s">
        <v>107</v>
      </c>
      <c r="B16" s="280"/>
      <c r="C16" s="169" t="s">
        <v>887</v>
      </c>
      <c r="D16" s="169" t="s">
        <v>887</v>
      </c>
      <c r="E16" s="169" t="s">
        <v>887</v>
      </c>
      <c r="F16" s="169" t="s">
        <v>887</v>
      </c>
      <c r="G16" s="169" t="s">
        <v>887</v>
      </c>
      <c r="H16" s="169" t="s">
        <v>887</v>
      </c>
      <c r="I16" s="178"/>
      <c r="J16" s="205"/>
      <c r="K16" s="205"/>
    </row>
    <row r="17" spans="1:11" ht="18" customHeight="1">
      <c r="A17" s="79" t="s">
        <v>109</v>
      </c>
      <c r="B17" s="280" t="s">
        <v>140</v>
      </c>
      <c r="C17" s="169" t="s">
        <v>887</v>
      </c>
      <c r="D17" s="169" t="s">
        <v>887</v>
      </c>
      <c r="E17" s="169" t="s">
        <v>887</v>
      </c>
      <c r="F17" s="169" t="s">
        <v>887</v>
      </c>
      <c r="G17" s="169" t="s">
        <v>887</v>
      </c>
      <c r="H17" s="169" t="s">
        <v>887</v>
      </c>
      <c r="I17" s="178"/>
      <c r="J17" s="205"/>
      <c r="K17" s="205"/>
    </row>
    <row r="18" spans="1:11" ht="18" customHeight="1">
      <c r="A18" s="79" t="s">
        <v>664</v>
      </c>
      <c r="B18" s="280" t="s">
        <v>665</v>
      </c>
      <c r="C18" s="169" t="s">
        <v>887</v>
      </c>
      <c r="D18" s="169" t="s">
        <v>887</v>
      </c>
      <c r="E18" s="169" t="s">
        <v>887</v>
      </c>
      <c r="F18" s="169" t="s">
        <v>887</v>
      </c>
      <c r="G18" s="169" t="s">
        <v>887</v>
      </c>
      <c r="H18" s="169" t="s">
        <v>887</v>
      </c>
      <c r="I18" s="178"/>
      <c r="J18" s="205"/>
      <c r="K18" s="205"/>
    </row>
    <row r="19" spans="1:11" ht="30" customHeight="1">
      <c r="A19" s="79" t="s">
        <v>110</v>
      </c>
      <c r="B19" s="280" t="s">
        <v>638</v>
      </c>
      <c r="C19" s="169">
        <v>1923</v>
      </c>
      <c r="D19" s="169">
        <v>6255</v>
      </c>
      <c r="E19" s="169">
        <v>3171</v>
      </c>
      <c r="F19" s="169">
        <v>4299</v>
      </c>
      <c r="G19" s="169">
        <v>1226</v>
      </c>
      <c r="H19" s="169">
        <v>14951</v>
      </c>
      <c r="I19" s="178"/>
      <c r="J19" s="205"/>
      <c r="K19" s="205"/>
    </row>
    <row r="20" spans="1:11" ht="17.25" customHeight="1">
      <c r="A20" s="79" t="s">
        <v>111</v>
      </c>
      <c r="B20" s="280" t="s">
        <v>639</v>
      </c>
      <c r="C20" s="169" t="s">
        <v>887</v>
      </c>
      <c r="D20" s="169" t="s">
        <v>887</v>
      </c>
      <c r="E20" s="169" t="s">
        <v>887</v>
      </c>
      <c r="F20" s="169" t="s">
        <v>887</v>
      </c>
      <c r="G20" s="169" t="s">
        <v>887</v>
      </c>
      <c r="H20" s="169" t="s">
        <v>887</v>
      </c>
      <c r="I20" s="178"/>
      <c r="J20" s="205"/>
      <c r="K20" s="205"/>
    </row>
    <row r="21" spans="1:11" ht="17.25" customHeight="1">
      <c r="A21" s="79" t="s">
        <v>112</v>
      </c>
      <c r="B21" s="280"/>
      <c r="C21" s="169" t="s">
        <v>887</v>
      </c>
      <c r="D21" s="169" t="s">
        <v>887</v>
      </c>
      <c r="E21" s="169" t="s">
        <v>887</v>
      </c>
      <c r="F21" s="169" t="s">
        <v>887</v>
      </c>
      <c r="G21" s="169" t="s">
        <v>887</v>
      </c>
      <c r="H21" s="169" t="s">
        <v>887</v>
      </c>
      <c r="I21" s="178"/>
      <c r="J21" s="205"/>
      <c r="K21" s="205"/>
    </row>
    <row r="22" spans="1:11" ht="17.25" customHeight="1">
      <c r="A22" s="79" t="s">
        <v>503</v>
      </c>
      <c r="B22" s="280" t="s">
        <v>520</v>
      </c>
      <c r="C22" s="169" t="s">
        <v>887</v>
      </c>
      <c r="D22" s="169" t="s">
        <v>887</v>
      </c>
      <c r="E22" s="169" t="s">
        <v>887</v>
      </c>
      <c r="F22" s="169" t="s">
        <v>887</v>
      </c>
      <c r="G22" s="169" t="s">
        <v>887</v>
      </c>
      <c r="H22" s="169" t="s">
        <v>887</v>
      </c>
      <c r="I22" s="178"/>
      <c r="J22" s="205"/>
      <c r="K22" s="205"/>
    </row>
    <row r="23" spans="1:11" ht="17.25" customHeight="1">
      <c r="A23" s="191" t="s">
        <v>504</v>
      </c>
      <c r="B23" s="281" t="s">
        <v>498</v>
      </c>
      <c r="C23" s="169" t="s">
        <v>887</v>
      </c>
      <c r="D23" s="169">
        <v>1785</v>
      </c>
      <c r="E23" s="169">
        <v>1843</v>
      </c>
      <c r="F23" s="169">
        <v>29</v>
      </c>
      <c r="G23" s="169">
        <v>15</v>
      </c>
      <c r="H23" s="169">
        <v>3672</v>
      </c>
      <c r="I23" s="178"/>
      <c r="J23" s="205"/>
      <c r="K23" s="205"/>
    </row>
    <row r="24" spans="1:11" ht="30" customHeight="1">
      <c r="A24" s="79" t="s">
        <v>113</v>
      </c>
      <c r="B24" s="280" t="s">
        <v>144</v>
      </c>
      <c r="C24" s="169" t="s">
        <v>887</v>
      </c>
      <c r="D24" s="169" t="s">
        <v>887</v>
      </c>
      <c r="E24" s="169" t="s">
        <v>887</v>
      </c>
      <c r="F24" s="169" t="s">
        <v>887</v>
      </c>
      <c r="G24" s="169" t="s">
        <v>887</v>
      </c>
      <c r="H24" s="169" t="s">
        <v>887</v>
      </c>
      <c r="I24" s="178"/>
      <c r="J24" s="205"/>
      <c r="K24" s="205"/>
    </row>
    <row r="25" spans="1:11" ht="17.25" customHeight="1">
      <c r="A25" s="79" t="s">
        <v>776</v>
      </c>
      <c r="B25" s="280" t="s">
        <v>777</v>
      </c>
      <c r="C25" s="169">
        <v>908</v>
      </c>
      <c r="D25" s="169">
        <v>727</v>
      </c>
      <c r="E25" s="169">
        <v>159</v>
      </c>
      <c r="F25" s="169">
        <v>86</v>
      </c>
      <c r="G25" s="169">
        <v>3</v>
      </c>
      <c r="H25" s="169">
        <v>975</v>
      </c>
      <c r="I25" s="178"/>
      <c r="J25" s="205"/>
      <c r="K25" s="205"/>
    </row>
    <row r="26" spans="1:11" ht="17.25" customHeight="1">
      <c r="A26" s="79" t="s">
        <v>666</v>
      </c>
      <c r="B26" s="280" t="s">
        <v>667</v>
      </c>
      <c r="C26" s="169">
        <v>12</v>
      </c>
      <c r="D26" s="169">
        <v>10605</v>
      </c>
      <c r="E26" s="169">
        <v>2914</v>
      </c>
      <c r="F26" s="169">
        <v>2205</v>
      </c>
      <c r="G26" s="169">
        <v>297</v>
      </c>
      <c r="H26" s="169">
        <v>16021</v>
      </c>
      <c r="I26" s="178"/>
      <c r="J26" s="205"/>
      <c r="K26" s="205"/>
    </row>
    <row r="27" spans="1:11" ht="17.25" customHeight="1">
      <c r="A27" s="79" t="s">
        <v>750</v>
      </c>
      <c r="B27" s="280" t="s">
        <v>751</v>
      </c>
      <c r="C27" s="169" t="s">
        <v>887</v>
      </c>
      <c r="D27" s="169" t="s">
        <v>887</v>
      </c>
      <c r="E27" s="169">
        <v>7</v>
      </c>
      <c r="F27" s="169">
        <v>113</v>
      </c>
      <c r="G27" s="169">
        <v>3716</v>
      </c>
      <c r="H27" s="169">
        <v>3836</v>
      </c>
      <c r="I27" s="178"/>
      <c r="J27" s="205"/>
      <c r="K27" s="205"/>
    </row>
    <row r="28" spans="1:11" ht="17.25" customHeight="1">
      <c r="A28" s="191" t="s">
        <v>547</v>
      </c>
      <c r="B28" s="281"/>
      <c r="C28" s="169" t="s">
        <v>887</v>
      </c>
      <c r="D28" s="169" t="s">
        <v>887</v>
      </c>
      <c r="E28" s="169" t="s">
        <v>887</v>
      </c>
      <c r="F28" s="169" t="s">
        <v>887</v>
      </c>
      <c r="G28" s="169" t="s">
        <v>887</v>
      </c>
      <c r="H28" s="169" t="s">
        <v>887</v>
      </c>
      <c r="I28" s="178"/>
      <c r="J28" s="205"/>
      <c r="K28" s="205"/>
    </row>
    <row r="29" spans="1:11" ht="30" customHeight="1">
      <c r="A29" s="79" t="s">
        <v>114</v>
      </c>
      <c r="B29" s="280" t="s">
        <v>521</v>
      </c>
      <c r="C29" s="169" t="s">
        <v>887</v>
      </c>
      <c r="D29" s="169">
        <v>7209</v>
      </c>
      <c r="E29" s="169">
        <v>9342</v>
      </c>
      <c r="F29" s="169">
        <v>1363</v>
      </c>
      <c r="G29" s="169">
        <v>1049</v>
      </c>
      <c r="H29" s="169">
        <v>18963</v>
      </c>
      <c r="I29" s="178"/>
      <c r="J29" s="205"/>
      <c r="K29" s="205"/>
    </row>
    <row r="30" spans="1:11" ht="17.25" customHeight="1">
      <c r="A30" s="79" t="s">
        <v>767</v>
      </c>
      <c r="B30" s="280" t="s">
        <v>768</v>
      </c>
      <c r="C30" s="169" t="s">
        <v>887</v>
      </c>
      <c r="D30" s="169" t="s">
        <v>887</v>
      </c>
      <c r="E30" s="169" t="s">
        <v>887</v>
      </c>
      <c r="F30" s="169" t="s">
        <v>887</v>
      </c>
      <c r="G30" s="169" t="s">
        <v>887</v>
      </c>
      <c r="H30" s="169" t="s">
        <v>887</v>
      </c>
      <c r="I30" s="178"/>
      <c r="J30" s="205"/>
      <c r="K30" s="205"/>
    </row>
    <row r="31" spans="1:11" ht="17.25" customHeight="1">
      <c r="A31" s="79" t="s">
        <v>640</v>
      </c>
      <c r="B31" s="280" t="s">
        <v>641</v>
      </c>
      <c r="C31" s="169">
        <v>35</v>
      </c>
      <c r="D31" s="169">
        <v>1352</v>
      </c>
      <c r="E31" s="169">
        <v>81</v>
      </c>
      <c r="F31" s="169">
        <v>438</v>
      </c>
      <c r="G31" s="169">
        <v>602</v>
      </c>
      <c r="H31" s="169">
        <v>2473</v>
      </c>
      <c r="I31" s="178"/>
      <c r="J31" s="205"/>
      <c r="K31" s="205"/>
    </row>
    <row r="32" spans="1:11" ht="17.25" customHeight="1">
      <c r="A32" s="79" t="s">
        <v>648</v>
      </c>
      <c r="B32" s="280" t="s">
        <v>97</v>
      </c>
      <c r="C32" s="169">
        <v>211</v>
      </c>
      <c r="D32" s="169">
        <v>7</v>
      </c>
      <c r="E32" s="169">
        <v>483</v>
      </c>
      <c r="F32" s="169">
        <v>736</v>
      </c>
      <c r="G32" s="169">
        <v>1387</v>
      </c>
      <c r="H32" s="169">
        <v>2613</v>
      </c>
      <c r="I32" s="178"/>
      <c r="J32" s="205"/>
      <c r="K32" s="205"/>
    </row>
    <row r="33" spans="1:11" ht="17.25" customHeight="1">
      <c r="A33" s="191" t="s">
        <v>505</v>
      </c>
      <c r="B33" s="281" t="s">
        <v>522</v>
      </c>
      <c r="C33" s="169" t="s">
        <v>887</v>
      </c>
      <c r="D33" s="169">
        <v>270</v>
      </c>
      <c r="E33" s="169">
        <v>293</v>
      </c>
      <c r="F33" s="169" t="s">
        <v>887</v>
      </c>
      <c r="G33" s="169">
        <v>39</v>
      </c>
      <c r="H33" s="169">
        <v>602</v>
      </c>
      <c r="I33" s="178"/>
      <c r="J33" s="205"/>
      <c r="K33" s="205"/>
    </row>
    <row r="34" spans="1:11" ht="30" customHeight="1">
      <c r="A34" s="191" t="s">
        <v>506</v>
      </c>
      <c r="B34" s="281"/>
      <c r="C34" s="169" t="s">
        <v>887</v>
      </c>
      <c r="D34" s="169" t="s">
        <v>887</v>
      </c>
      <c r="E34" s="169" t="s">
        <v>887</v>
      </c>
      <c r="F34" s="169" t="s">
        <v>887</v>
      </c>
      <c r="G34" s="169" t="s">
        <v>887</v>
      </c>
      <c r="H34" s="169" t="s">
        <v>887</v>
      </c>
      <c r="I34" s="178"/>
      <c r="J34" s="205"/>
      <c r="K34" s="205"/>
    </row>
    <row r="35" spans="1:11" ht="18" customHeight="1">
      <c r="A35" s="191" t="s">
        <v>507</v>
      </c>
      <c r="B35" s="281" t="s">
        <v>668</v>
      </c>
      <c r="C35" s="169" t="s">
        <v>887</v>
      </c>
      <c r="D35" s="169" t="s">
        <v>887</v>
      </c>
      <c r="E35" s="169" t="s">
        <v>887</v>
      </c>
      <c r="F35" s="169" t="s">
        <v>887</v>
      </c>
      <c r="G35" s="169" t="s">
        <v>887</v>
      </c>
      <c r="H35" s="169" t="s">
        <v>887</v>
      </c>
      <c r="I35" s="178"/>
      <c r="J35" s="205"/>
      <c r="K35" s="205"/>
    </row>
    <row r="36" spans="1:11" ht="18" customHeight="1">
      <c r="A36" s="79" t="s">
        <v>652</v>
      </c>
      <c r="B36" s="280" t="s">
        <v>523</v>
      </c>
      <c r="C36" s="169">
        <v>261</v>
      </c>
      <c r="D36" s="169">
        <v>416</v>
      </c>
      <c r="E36" s="169">
        <v>2737</v>
      </c>
      <c r="F36" s="169">
        <v>3153</v>
      </c>
      <c r="G36" s="169">
        <v>4600</v>
      </c>
      <c r="H36" s="169">
        <v>10906</v>
      </c>
      <c r="I36" s="178"/>
      <c r="J36" s="205"/>
      <c r="K36" s="205"/>
    </row>
    <row r="37" spans="1:11" ht="18" customHeight="1">
      <c r="A37" s="191" t="s">
        <v>653</v>
      </c>
      <c r="B37" s="282" t="s">
        <v>654</v>
      </c>
      <c r="C37" s="169" t="s">
        <v>887</v>
      </c>
      <c r="D37" s="169">
        <v>325</v>
      </c>
      <c r="E37" s="169">
        <v>93</v>
      </c>
      <c r="F37" s="169" t="s">
        <v>887</v>
      </c>
      <c r="G37" s="169" t="s">
        <v>887</v>
      </c>
      <c r="H37" s="169">
        <v>418</v>
      </c>
      <c r="I37" s="178"/>
      <c r="J37" s="205"/>
      <c r="K37" s="205"/>
    </row>
    <row r="38" spans="1:11" ht="18" customHeight="1">
      <c r="A38" s="285" t="s">
        <v>806</v>
      </c>
      <c r="B38" s="293" t="s">
        <v>807</v>
      </c>
      <c r="C38" s="170" t="s">
        <v>887</v>
      </c>
      <c r="D38" s="170" t="s">
        <v>887</v>
      </c>
      <c r="E38" s="170" t="s">
        <v>887</v>
      </c>
      <c r="F38" s="170" t="s">
        <v>887</v>
      </c>
      <c r="G38" s="170" t="s">
        <v>887</v>
      </c>
      <c r="H38" s="170" t="s">
        <v>887</v>
      </c>
      <c r="I38" s="190"/>
      <c r="J38" s="205"/>
      <c r="K38" s="205"/>
    </row>
    <row r="39" spans="1:11" ht="30" customHeight="1">
      <c r="A39" s="191" t="s">
        <v>808</v>
      </c>
      <c r="B39" s="294" t="s">
        <v>809</v>
      </c>
      <c r="C39" s="217">
        <v>1394</v>
      </c>
      <c r="D39" s="217">
        <v>301</v>
      </c>
      <c r="E39" s="217">
        <v>2201</v>
      </c>
      <c r="F39" s="217">
        <v>2989</v>
      </c>
      <c r="G39" s="217">
        <v>11005</v>
      </c>
      <c r="H39" s="169">
        <v>16496</v>
      </c>
      <c r="I39" s="190"/>
      <c r="J39" s="205"/>
      <c r="K39" s="205"/>
    </row>
    <row r="40" spans="1:11" ht="18" customHeight="1">
      <c r="A40" s="79" t="s">
        <v>810</v>
      </c>
      <c r="B40" s="292" t="s">
        <v>811</v>
      </c>
      <c r="C40" s="270" t="s">
        <v>887</v>
      </c>
      <c r="D40" s="270" t="s">
        <v>887</v>
      </c>
      <c r="E40" s="270" t="s">
        <v>887</v>
      </c>
      <c r="F40" s="270">
        <v>-3</v>
      </c>
      <c r="G40" s="270">
        <v>-2</v>
      </c>
      <c r="H40" s="270">
        <v>-5</v>
      </c>
      <c r="I40" s="228"/>
      <c r="J40" s="205"/>
      <c r="K40" s="205"/>
    </row>
    <row r="41" spans="1:11" ht="18" customHeight="1">
      <c r="A41" s="79" t="s">
        <v>531</v>
      </c>
      <c r="B41" s="280" t="s">
        <v>532</v>
      </c>
      <c r="C41" s="169" t="s">
        <v>887</v>
      </c>
      <c r="D41" s="169" t="s">
        <v>887</v>
      </c>
      <c r="E41" s="169" t="s">
        <v>887</v>
      </c>
      <c r="F41" s="169" t="s">
        <v>887</v>
      </c>
      <c r="G41" s="169" t="s">
        <v>887</v>
      </c>
      <c r="H41" s="169" t="s">
        <v>887</v>
      </c>
      <c r="I41" s="190"/>
      <c r="J41" s="205"/>
      <c r="K41" s="205"/>
    </row>
    <row r="42" spans="1:11" ht="18" customHeight="1">
      <c r="A42" s="79" t="s">
        <v>669</v>
      </c>
      <c r="B42" s="280" t="s">
        <v>663</v>
      </c>
      <c r="C42" s="169" t="s">
        <v>887</v>
      </c>
      <c r="D42" s="169">
        <v>34</v>
      </c>
      <c r="E42" s="169">
        <v>116</v>
      </c>
      <c r="F42" s="169">
        <v>638</v>
      </c>
      <c r="G42" s="169">
        <v>210</v>
      </c>
      <c r="H42" s="169">
        <v>998</v>
      </c>
      <c r="I42" s="190"/>
      <c r="J42" s="205"/>
      <c r="K42" s="205"/>
    </row>
    <row r="43" spans="1:11" ht="18" customHeight="1">
      <c r="A43" s="79" t="s">
        <v>508</v>
      </c>
      <c r="B43" s="280" t="s">
        <v>494</v>
      </c>
      <c r="C43" s="169">
        <v>298</v>
      </c>
      <c r="D43" s="169">
        <v>4114</v>
      </c>
      <c r="E43" s="169">
        <v>4228</v>
      </c>
      <c r="F43" s="169">
        <v>3162</v>
      </c>
      <c r="G43" s="169">
        <v>318</v>
      </c>
      <c r="H43" s="169">
        <v>11822</v>
      </c>
      <c r="I43" s="190"/>
      <c r="J43" s="205"/>
      <c r="K43" s="205"/>
    </row>
    <row r="44" spans="1:11" ht="30" customHeight="1">
      <c r="A44" s="79" t="s">
        <v>115</v>
      </c>
      <c r="B44" s="280"/>
      <c r="C44" s="169" t="s">
        <v>887</v>
      </c>
      <c r="D44" s="169" t="s">
        <v>887</v>
      </c>
      <c r="E44" s="169" t="s">
        <v>887</v>
      </c>
      <c r="F44" s="169" t="s">
        <v>887</v>
      </c>
      <c r="G44" s="169" t="s">
        <v>887</v>
      </c>
      <c r="H44" s="169" t="s">
        <v>887</v>
      </c>
      <c r="I44" s="190"/>
      <c r="J44" s="205"/>
      <c r="K44" s="205"/>
    </row>
    <row r="45" spans="1:11" ht="18" customHeight="1">
      <c r="A45" s="79" t="s">
        <v>789</v>
      </c>
      <c r="B45" s="292" t="s">
        <v>790</v>
      </c>
      <c r="C45" s="169">
        <v>41</v>
      </c>
      <c r="D45" s="169" t="s">
        <v>887</v>
      </c>
      <c r="E45" s="169" t="s">
        <v>887</v>
      </c>
      <c r="F45" s="169">
        <v>2</v>
      </c>
      <c r="G45" s="169" t="s">
        <v>887</v>
      </c>
      <c r="H45" s="169">
        <v>2</v>
      </c>
      <c r="I45" s="190"/>
      <c r="J45" s="205"/>
      <c r="K45" s="205"/>
    </row>
    <row r="46" spans="1:11" ht="18" customHeight="1">
      <c r="A46" s="79" t="s">
        <v>746</v>
      </c>
      <c r="B46" s="280" t="s">
        <v>745</v>
      </c>
      <c r="C46" s="169">
        <v>895</v>
      </c>
      <c r="D46" s="169" t="s">
        <v>887</v>
      </c>
      <c r="E46" s="169" t="s">
        <v>887</v>
      </c>
      <c r="F46" s="169" t="s">
        <v>887</v>
      </c>
      <c r="G46" s="169" t="s">
        <v>887</v>
      </c>
      <c r="H46" s="169" t="s">
        <v>887</v>
      </c>
      <c r="I46" s="190"/>
      <c r="J46" s="205"/>
      <c r="K46" s="205"/>
    </row>
    <row r="47" spans="1:11" ht="18" customHeight="1">
      <c r="A47" s="79" t="s">
        <v>116</v>
      </c>
      <c r="B47" s="280" t="s">
        <v>148</v>
      </c>
      <c r="C47" s="169">
        <v>145</v>
      </c>
      <c r="D47" s="169">
        <v>1028</v>
      </c>
      <c r="E47" s="169">
        <v>91</v>
      </c>
      <c r="F47" s="169">
        <v>67</v>
      </c>
      <c r="G47" s="169">
        <v>7</v>
      </c>
      <c r="H47" s="169">
        <v>1193</v>
      </c>
      <c r="I47" s="190"/>
      <c r="J47" s="205"/>
      <c r="K47" s="205"/>
    </row>
    <row r="48" spans="1:11" ht="18" customHeight="1">
      <c r="A48" s="79" t="s">
        <v>117</v>
      </c>
      <c r="B48" s="280" t="s">
        <v>150</v>
      </c>
      <c r="C48" s="169" t="s">
        <v>887</v>
      </c>
      <c r="D48" s="169" t="s">
        <v>887</v>
      </c>
      <c r="E48" s="169" t="s">
        <v>887</v>
      </c>
      <c r="F48" s="169" t="s">
        <v>887</v>
      </c>
      <c r="G48" s="169" t="s">
        <v>887</v>
      </c>
      <c r="H48" s="169" t="s">
        <v>887</v>
      </c>
      <c r="I48" s="190"/>
      <c r="J48" s="205"/>
      <c r="K48" s="205"/>
    </row>
    <row r="49" spans="1:11" ht="30" customHeight="1">
      <c r="A49" s="79" t="s">
        <v>118</v>
      </c>
      <c r="B49" s="280" t="s">
        <v>152</v>
      </c>
      <c r="C49" s="169">
        <v>186</v>
      </c>
      <c r="D49" s="169">
        <v>9389</v>
      </c>
      <c r="E49" s="169">
        <v>3914</v>
      </c>
      <c r="F49" s="169">
        <v>444</v>
      </c>
      <c r="G49" s="169">
        <v>3001</v>
      </c>
      <c r="H49" s="169">
        <v>16748</v>
      </c>
      <c r="I49" s="190"/>
      <c r="J49" s="205"/>
      <c r="K49" s="205"/>
    </row>
    <row r="50" spans="1:11" ht="18" customHeight="1">
      <c r="A50" s="79" t="s">
        <v>119</v>
      </c>
      <c r="B50" s="280" t="s">
        <v>154</v>
      </c>
      <c r="C50" s="169" t="s">
        <v>887</v>
      </c>
      <c r="D50" s="169">
        <v>9</v>
      </c>
      <c r="E50" s="169">
        <v>4</v>
      </c>
      <c r="F50" s="169">
        <v>19</v>
      </c>
      <c r="G50" s="169" t="s">
        <v>887</v>
      </c>
      <c r="H50" s="169">
        <v>32</v>
      </c>
      <c r="I50" s="190"/>
      <c r="J50" s="205"/>
      <c r="K50" s="205"/>
    </row>
    <row r="51" spans="1:11" ht="18" customHeight="1">
      <c r="A51" s="79" t="s">
        <v>120</v>
      </c>
      <c r="B51" s="280" t="s">
        <v>533</v>
      </c>
      <c r="C51" s="169">
        <v>5967</v>
      </c>
      <c r="D51" s="169">
        <v>250</v>
      </c>
      <c r="E51" s="169">
        <v>2948</v>
      </c>
      <c r="F51" s="169">
        <v>6408</v>
      </c>
      <c r="G51" s="169">
        <v>29415</v>
      </c>
      <c r="H51" s="169">
        <v>39021</v>
      </c>
      <c r="I51" s="190"/>
      <c r="J51" s="205"/>
      <c r="K51" s="205"/>
    </row>
    <row r="52" spans="1:11" ht="18" customHeight="1">
      <c r="A52" s="79" t="s">
        <v>121</v>
      </c>
      <c r="B52" s="280"/>
      <c r="C52" s="169" t="s">
        <v>887</v>
      </c>
      <c r="D52" s="169" t="s">
        <v>887</v>
      </c>
      <c r="E52" s="169" t="s">
        <v>887</v>
      </c>
      <c r="F52" s="169" t="s">
        <v>887</v>
      </c>
      <c r="G52" s="169" t="s">
        <v>887</v>
      </c>
      <c r="H52" s="169" t="s">
        <v>887</v>
      </c>
      <c r="I52" s="190"/>
      <c r="J52" s="205"/>
      <c r="K52" s="205"/>
    </row>
    <row r="53" spans="1:11" ht="18" customHeight="1">
      <c r="A53" s="79" t="s">
        <v>509</v>
      </c>
      <c r="B53" s="280"/>
      <c r="C53" s="169" t="s">
        <v>887</v>
      </c>
      <c r="D53" s="169" t="s">
        <v>887</v>
      </c>
      <c r="E53" s="169" t="s">
        <v>887</v>
      </c>
      <c r="F53" s="169" t="s">
        <v>887</v>
      </c>
      <c r="G53" s="169" t="s">
        <v>887</v>
      </c>
      <c r="H53" s="169" t="s">
        <v>887</v>
      </c>
      <c r="I53" s="190"/>
      <c r="J53" s="205"/>
      <c r="K53" s="205"/>
    </row>
    <row r="54" spans="1:11" ht="30" customHeight="1">
      <c r="A54" s="79" t="s">
        <v>122</v>
      </c>
      <c r="B54" s="280"/>
      <c r="C54" s="169" t="s">
        <v>887</v>
      </c>
      <c r="D54" s="169" t="s">
        <v>887</v>
      </c>
      <c r="E54" s="169" t="s">
        <v>887</v>
      </c>
      <c r="F54" s="169" t="s">
        <v>887</v>
      </c>
      <c r="G54" s="169" t="s">
        <v>887</v>
      </c>
      <c r="H54" s="169" t="s">
        <v>887</v>
      </c>
      <c r="I54" s="190"/>
      <c r="J54" s="205"/>
      <c r="K54" s="205"/>
    </row>
    <row r="55" spans="1:11" ht="18" customHeight="1">
      <c r="A55" s="79" t="s">
        <v>123</v>
      </c>
      <c r="B55" s="280" t="s">
        <v>159</v>
      </c>
      <c r="C55" s="169" t="s">
        <v>887</v>
      </c>
      <c r="D55" s="169" t="s">
        <v>887</v>
      </c>
      <c r="E55" s="169" t="s">
        <v>887</v>
      </c>
      <c r="F55" s="169">
        <v>32</v>
      </c>
      <c r="G55" s="169">
        <v>26</v>
      </c>
      <c r="H55" s="169">
        <v>58</v>
      </c>
      <c r="I55" s="190"/>
      <c r="J55" s="205"/>
      <c r="K55" s="205"/>
    </row>
    <row r="56" spans="1:11" ht="18" customHeight="1">
      <c r="A56" s="79" t="s">
        <v>765</v>
      </c>
      <c r="B56" s="280"/>
      <c r="C56" s="169" t="s">
        <v>887</v>
      </c>
      <c r="D56" s="169" t="s">
        <v>887</v>
      </c>
      <c r="E56" s="169" t="s">
        <v>887</v>
      </c>
      <c r="F56" s="169" t="s">
        <v>887</v>
      </c>
      <c r="G56" s="169" t="s">
        <v>887</v>
      </c>
      <c r="H56" s="169" t="s">
        <v>887</v>
      </c>
      <c r="I56" s="190"/>
      <c r="J56" s="205"/>
      <c r="K56" s="205"/>
    </row>
    <row r="57" spans="1:11" ht="18" customHeight="1">
      <c r="A57" s="79" t="s">
        <v>637</v>
      </c>
      <c r="B57" s="280" t="s">
        <v>636</v>
      </c>
      <c r="C57" s="169" t="s">
        <v>887</v>
      </c>
      <c r="D57" s="169" t="s">
        <v>887</v>
      </c>
      <c r="E57" s="169" t="s">
        <v>887</v>
      </c>
      <c r="F57" s="169" t="s">
        <v>887</v>
      </c>
      <c r="G57" s="169" t="s">
        <v>887</v>
      </c>
      <c r="H57" s="169" t="s">
        <v>887</v>
      </c>
      <c r="I57" s="190"/>
      <c r="J57" s="205"/>
      <c r="K57" s="205"/>
    </row>
    <row r="58" spans="1:11" ht="18" customHeight="1">
      <c r="A58" s="79" t="s">
        <v>510</v>
      </c>
      <c r="B58" s="280"/>
      <c r="C58" s="169" t="s">
        <v>887</v>
      </c>
      <c r="D58" s="169" t="s">
        <v>887</v>
      </c>
      <c r="E58" s="169" t="s">
        <v>887</v>
      </c>
      <c r="F58" s="169" t="s">
        <v>887</v>
      </c>
      <c r="G58" s="169" t="s">
        <v>887</v>
      </c>
      <c r="H58" s="169" t="s">
        <v>887</v>
      </c>
      <c r="I58" s="190"/>
      <c r="J58" s="205"/>
      <c r="K58" s="205"/>
    </row>
    <row r="59" spans="1:11" ht="30" customHeight="1">
      <c r="A59" s="79" t="s">
        <v>124</v>
      </c>
      <c r="B59" s="280" t="s">
        <v>162</v>
      </c>
      <c r="C59" s="169" t="s">
        <v>887</v>
      </c>
      <c r="D59" s="169" t="s">
        <v>887</v>
      </c>
      <c r="E59" s="169" t="s">
        <v>887</v>
      </c>
      <c r="F59" s="169" t="s">
        <v>887</v>
      </c>
      <c r="G59" s="169" t="s">
        <v>887</v>
      </c>
      <c r="H59" s="169" t="s">
        <v>887</v>
      </c>
      <c r="I59" s="190"/>
      <c r="J59" s="205"/>
      <c r="K59" s="205"/>
    </row>
    <row r="60" spans="1:11" ht="18" customHeight="1">
      <c r="A60" s="79" t="s">
        <v>606</v>
      </c>
      <c r="B60" s="280" t="s">
        <v>607</v>
      </c>
      <c r="C60" s="169">
        <v>557</v>
      </c>
      <c r="D60" s="169">
        <v>555</v>
      </c>
      <c r="E60" s="169">
        <v>9730</v>
      </c>
      <c r="F60" s="169">
        <v>6254</v>
      </c>
      <c r="G60" s="169">
        <v>7915</v>
      </c>
      <c r="H60" s="169">
        <v>24454</v>
      </c>
      <c r="I60" s="190"/>
      <c r="J60" s="205"/>
      <c r="K60" s="205"/>
    </row>
    <row r="61" spans="1:11" ht="18" customHeight="1">
      <c r="A61" s="79" t="s">
        <v>775</v>
      </c>
      <c r="B61" s="292" t="s">
        <v>817</v>
      </c>
      <c r="C61" s="169">
        <v>43</v>
      </c>
      <c r="D61" s="169" t="s">
        <v>887</v>
      </c>
      <c r="E61" s="169" t="s">
        <v>887</v>
      </c>
      <c r="F61" s="169" t="s">
        <v>887</v>
      </c>
      <c r="G61" s="169" t="s">
        <v>887</v>
      </c>
      <c r="H61" s="169" t="s">
        <v>887</v>
      </c>
      <c r="I61" s="190"/>
      <c r="J61" s="205"/>
      <c r="K61" s="205"/>
    </row>
    <row r="62" spans="1:11" ht="18" customHeight="1">
      <c r="A62" s="79" t="s">
        <v>125</v>
      </c>
      <c r="B62" s="280"/>
      <c r="C62" s="169" t="s">
        <v>887</v>
      </c>
      <c r="D62" s="169" t="s">
        <v>887</v>
      </c>
      <c r="E62" s="169" t="s">
        <v>887</v>
      </c>
      <c r="F62" s="169" t="s">
        <v>887</v>
      </c>
      <c r="G62" s="169" t="s">
        <v>887</v>
      </c>
      <c r="H62" s="169" t="s">
        <v>887</v>
      </c>
      <c r="I62" s="190"/>
      <c r="J62" s="205"/>
      <c r="K62" s="205"/>
    </row>
    <row r="63" spans="1:11" ht="18" customHeight="1">
      <c r="A63" s="285" t="s">
        <v>747</v>
      </c>
      <c r="B63" s="286"/>
      <c r="C63" s="170" t="s">
        <v>887</v>
      </c>
      <c r="D63" s="170" t="s">
        <v>887</v>
      </c>
      <c r="E63" s="170" t="s">
        <v>887</v>
      </c>
      <c r="F63" s="170" t="s">
        <v>887</v>
      </c>
      <c r="G63" s="170" t="s">
        <v>887</v>
      </c>
      <c r="H63" s="170" t="s">
        <v>887</v>
      </c>
      <c r="I63" s="190"/>
      <c r="J63" s="205"/>
      <c r="K63" s="205"/>
    </row>
    <row r="64" spans="1:11" ht="30" customHeight="1">
      <c r="A64" s="79" t="s">
        <v>650</v>
      </c>
      <c r="B64" s="280"/>
      <c r="C64" s="270" t="s">
        <v>887</v>
      </c>
      <c r="D64" s="270" t="s">
        <v>887</v>
      </c>
      <c r="E64" s="270" t="s">
        <v>887</v>
      </c>
      <c r="F64" s="270" t="s">
        <v>887</v>
      </c>
      <c r="G64" s="270" t="s">
        <v>887</v>
      </c>
      <c r="H64" s="169" t="s">
        <v>887</v>
      </c>
      <c r="I64" s="228"/>
      <c r="J64" s="205"/>
      <c r="K64" s="205"/>
    </row>
    <row r="65" spans="1:11" ht="18" customHeight="1">
      <c r="A65" s="79" t="s">
        <v>545</v>
      </c>
      <c r="B65" s="280" t="s">
        <v>543</v>
      </c>
      <c r="C65" s="169" t="s">
        <v>887</v>
      </c>
      <c r="D65" s="169" t="s">
        <v>887</v>
      </c>
      <c r="E65" s="169" t="s">
        <v>887</v>
      </c>
      <c r="F65" s="169" t="s">
        <v>887</v>
      </c>
      <c r="G65" s="169" t="s">
        <v>887</v>
      </c>
      <c r="H65" s="169" t="s">
        <v>887</v>
      </c>
      <c r="I65" s="190"/>
      <c r="J65" s="205"/>
      <c r="K65" s="205"/>
    </row>
    <row r="66" spans="1:11" ht="18" customHeight="1">
      <c r="A66" s="79" t="s">
        <v>645</v>
      </c>
      <c r="B66" s="280"/>
      <c r="C66" s="169" t="s">
        <v>887</v>
      </c>
      <c r="D66" s="169" t="s">
        <v>887</v>
      </c>
      <c r="E66" s="169" t="s">
        <v>887</v>
      </c>
      <c r="F66" s="169" t="s">
        <v>887</v>
      </c>
      <c r="G66" s="169" t="s">
        <v>887</v>
      </c>
      <c r="H66" s="169" t="s">
        <v>887</v>
      </c>
      <c r="I66" s="190"/>
      <c r="J66" s="205"/>
      <c r="K66" s="205"/>
    </row>
    <row r="67" spans="1:11" ht="18" customHeight="1">
      <c r="A67" s="79" t="s">
        <v>126</v>
      </c>
      <c r="B67" s="280" t="s">
        <v>165</v>
      </c>
      <c r="C67" s="169" t="s">
        <v>887</v>
      </c>
      <c r="D67" s="169" t="s">
        <v>887</v>
      </c>
      <c r="E67" s="169" t="s">
        <v>887</v>
      </c>
      <c r="F67" s="169" t="s">
        <v>887</v>
      </c>
      <c r="G67" s="169" t="s">
        <v>887</v>
      </c>
      <c r="H67" s="169" t="s">
        <v>887</v>
      </c>
      <c r="I67" s="190"/>
      <c r="J67" s="205"/>
      <c r="K67" s="205"/>
    </row>
    <row r="68" spans="1:11" ht="18" customHeight="1">
      <c r="A68" s="191" t="s">
        <v>655</v>
      </c>
      <c r="B68" s="281"/>
      <c r="C68" s="169">
        <v>87</v>
      </c>
      <c r="D68" s="169" t="s">
        <v>887</v>
      </c>
      <c r="E68" s="169" t="s">
        <v>887</v>
      </c>
      <c r="F68" s="169" t="s">
        <v>887</v>
      </c>
      <c r="G68" s="169" t="s">
        <v>887</v>
      </c>
      <c r="H68" s="169" t="s">
        <v>887</v>
      </c>
      <c r="I68" s="190"/>
      <c r="J68" s="205"/>
      <c r="K68" s="205"/>
    </row>
    <row r="69" spans="1:11" ht="30" customHeight="1">
      <c r="A69" s="79" t="s">
        <v>511</v>
      </c>
      <c r="B69" s="280" t="s">
        <v>435</v>
      </c>
      <c r="C69" s="169">
        <v>1663</v>
      </c>
      <c r="D69" s="169">
        <v>3138</v>
      </c>
      <c r="E69" s="169">
        <v>2408</v>
      </c>
      <c r="F69" s="169">
        <v>2228</v>
      </c>
      <c r="G69" s="169">
        <v>1270</v>
      </c>
      <c r="H69" s="169">
        <v>9044</v>
      </c>
      <c r="I69" s="190"/>
      <c r="J69" s="205"/>
      <c r="K69" s="205"/>
    </row>
    <row r="70" spans="1:11" ht="18" customHeight="1">
      <c r="A70" s="79" t="s">
        <v>763</v>
      </c>
      <c r="B70" s="280" t="s">
        <v>764</v>
      </c>
      <c r="C70" s="169" t="s">
        <v>887</v>
      </c>
      <c r="D70" s="169" t="s">
        <v>887</v>
      </c>
      <c r="E70" s="169" t="s">
        <v>887</v>
      </c>
      <c r="F70" s="169" t="s">
        <v>887</v>
      </c>
      <c r="G70" s="169" t="s">
        <v>887</v>
      </c>
      <c r="H70" s="169" t="s">
        <v>887</v>
      </c>
      <c r="I70" s="190"/>
      <c r="J70" s="205"/>
      <c r="K70" s="205"/>
    </row>
    <row r="71" spans="1:11" ht="18" customHeight="1">
      <c r="A71" s="79" t="s">
        <v>741</v>
      </c>
      <c r="B71" s="280" t="s">
        <v>742</v>
      </c>
      <c r="C71" s="169" t="s">
        <v>887</v>
      </c>
      <c r="D71" s="169" t="s">
        <v>887</v>
      </c>
      <c r="E71" s="169">
        <v>42</v>
      </c>
      <c r="F71" s="169">
        <v>65</v>
      </c>
      <c r="G71" s="169">
        <v>12</v>
      </c>
      <c r="H71" s="169">
        <v>119</v>
      </c>
      <c r="I71" s="190"/>
      <c r="J71" s="205"/>
      <c r="K71" s="205"/>
    </row>
    <row r="72" spans="1:11" ht="18" customHeight="1">
      <c r="A72" s="79" t="s">
        <v>512</v>
      </c>
      <c r="B72" s="280" t="s">
        <v>518</v>
      </c>
      <c r="C72" s="169" t="s">
        <v>887</v>
      </c>
      <c r="D72" s="169" t="s">
        <v>887</v>
      </c>
      <c r="E72" s="169" t="s">
        <v>887</v>
      </c>
      <c r="F72" s="169" t="s">
        <v>887</v>
      </c>
      <c r="G72" s="169" t="s">
        <v>887</v>
      </c>
      <c r="H72" s="169" t="s">
        <v>887</v>
      </c>
      <c r="I72" s="190"/>
      <c r="J72" s="205"/>
      <c r="K72" s="205"/>
    </row>
    <row r="73" spans="1:11" ht="18" customHeight="1">
      <c r="A73" s="79" t="s">
        <v>513</v>
      </c>
      <c r="B73" s="280" t="s">
        <v>534</v>
      </c>
      <c r="C73" s="169">
        <v>4</v>
      </c>
      <c r="D73" s="169" t="s">
        <v>887</v>
      </c>
      <c r="E73" s="169" t="s">
        <v>887</v>
      </c>
      <c r="F73" s="169">
        <v>25</v>
      </c>
      <c r="G73" s="169">
        <v>18</v>
      </c>
      <c r="H73" s="169">
        <v>43</v>
      </c>
      <c r="I73" s="190"/>
      <c r="J73" s="205"/>
      <c r="K73" s="205"/>
    </row>
    <row r="74" spans="1:11" ht="30" customHeight="1">
      <c r="A74" s="79" t="s">
        <v>756</v>
      </c>
      <c r="B74" s="280"/>
      <c r="C74" s="169" t="s">
        <v>887</v>
      </c>
      <c r="D74" s="169" t="s">
        <v>887</v>
      </c>
      <c r="E74" s="169" t="s">
        <v>887</v>
      </c>
      <c r="F74" s="169" t="s">
        <v>887</v>
      </c>
      <c r="G74" s="169" t="s">
        <v>887</v>
      </c>
      <c r="H74" s="169" t="s">
        <v>887</v>
      </c>
      <c r="I74" s="190"/>
      <c r="J74" s="205"/>
      <c r="K74" s="205"/>
    </row>
    <row r="75" spans="1:11" ht="18" customHeight="1">
      <c r="A75" s="79" t="s">
        <v>758</v>
      </c>
      <c r="B75" s="280" t="s">
        <v>759</v>
      </c>
      <c r="C75" s="169" t="s">
        <v>887</v>
      </c>
      <c r="D75" s="169">
        <v>247</v>
      </c>
      <c r="E75" s="169">
        <v>48</v>
      </c>
      <c r="F75" s="169">
        <v>6</v>
      </c>
      <c r="G75" s="169">
        <v>20</v>
      </c>
      <c r="H75" s="169">
        <v>321</v>
      </c>
      <c r="I75" s="190"/>
      <c r="J75" s="205"/>
      <c r="K75" s="205"/>
    </row>
    <row r="76" spans="1:11" ht="18" customHeight="1">
      <c r="A76" s="79" t="s">
        <v>755</v>
      </c>
      <c r="B76" s="280" t="s">
        <v>754</v>
      </c>
      <c r="C76" s="169">
        <v>199</v>
      </c>
      <c r="D76" s="169">
        <v>12594</v>
      </c>
      <c r="E76" s="169">
        <v>638</v>
      </c>
      <c r="F76" s="169">
        <v>1784</v>
      </c>
      <c r="G76" s="169">
        <v>3604</v>
      </c>
      <c r="H76" s="169">
        <v>18620</v>
      </c>
      <c r="I76" s="190"/>
      <c r="J76" s="205"/>
      <c r="K76" s="205"/>
    </row>
    <row r="77" spans="1:11" ht="18" customHeight="1">
      <c r="A77" s="79" t="s">
        <v>781</v>
      </c>
      <c r="B77" s="280" t="s">
        <v>782</v>
      </c>
      <c r="C77" s="169" t="s">
        <v>887</v>
      </c>
      <c r="D77" s="169">
        <v>1039</v>
      </c>
      <c r="E77" s="169">
        <v>409</v>
      </c>
      <c r="F77" s="169">
        <v>513</v>
      </c>
      <c r="G77" s="169" t="s">
        <v>887</v>
      </c>
      <c r="H77" s="169">
        <v>1961</v>
      </c>
      <c r="I77" s="190"/>
      <c r="J77" s="205"/>
      <c r="K77" s="205"/>
    </row>
    <row r="78" spans="1:11" ht="18" customHeight="1">
      <c r="A78" s="79" t="s">
        <v>514</v>
      </c>
      <c r="B78" s="280"/>
      <c r="C78" s="169" t="s">
        <v>887</v>
      </c>
      <c r="D78" s="169" t="s">
        <v>887</v>
      </c>
      <c r="E78" s="169" t="s">
        <v>887</v>
      </c>
      <c r="F78" s="169" t="s">
        <v>887</v>
      </c>
      <c r="G78" s="169" t="s">
        <v>887</v>
      </c>
      <c r="H78" s="169" t="s">
        <v>887</v>
      </c>
      <c r="I78" s="190"/>
      <c r="J78" s="205"/>
      <c r="K78" s="205"/>
    </row>
    <row r="79" spans="1:11" ht="30" customHeight="1">
      <c r="A79" s="191" t="s">
        <v>515</v>
      </c>
      <c r="B79" s="281"/>
      <c r="C79" s="169" t="s">
        <v>887</v>
      </c>
      <c r="D79" s="169" t="s">
        <v>887</v>
      </c>
      <c r="E79" s="169" t="s">
        <v>887</v>
      </c>
      <c r="F79" s="169" t="s">
        <v>887</v>
      </c>
      <c r="G79" s="169">
        <v>33</v>
      </c>
      <c r="H79" s="169">
        <v>33</v>
      </c>
      <c r="I79" s="190"/>
      <c r="J79" s="205"/>
      <c r="K79" s="205"/>
    </row>
    <row r="80" spans="1:11" ht="18" customHeight="1">
      <c r="A80" s="79" t="s">
        <v>166</v>
      </c>
      <c r="B80" s="280"/>
      <c r="C80" s="169" t="s">
        <v>887</v>
      </c>
      <c r="D80" s="169" t="s">
        <v>887</v>
      </c>
      <c r="E80" s="169" t="s">
        <v>887</v>
      </c>
      <c r="F80" s="169" t="s">
        <v>887</v>
      </c>
      <c r="G80" s="169" t="s">
        <v>887</v>
      </c>
      <c r="H80" s="169" t="s">
        <v>887</v>
      </c>
      <c r="I80" s="190"/>
      <c r="J80" s="205"/>
      <c r="K80" s="205"/>
    </row>
    <row r="81" spans="1:11" ht="18" customHeight="1">
      <c r="A81" s="79" t="s">
        <v>771</v>
      </c>
      <c r="B81" s="292" t="s">
        <v>788</v>
      </c>
      <c r="C81" s="169" t="s">
        <v>887</v>
      </c>
      <c r="D81" s="169" t="s">
        <v>887</v>
      </c>
      <c r="E81" s="169" t="s">
        <v>887</v>
      </c>
      <c r="F81" s="169">
        <v>18</v>
      </c>
      <c r="G81" s="169" t="s">
        <v>887</v>
      </c>
      <c r="H81" s="169">
        <v>18</v>
      </c>
      <c r="I81" s="190"/>
      <c r="J81" s="205"/>
      <c r="K81" s="205"/>
    </row>
    <row r="82" spans="1:11" ht="18" customHeight="1">
      <c r="A82" s="79" t="s">
        <v>104</v>
      </c>
      <c r="B82" s="77" t="s">
        <v>104</v>
      </c>
      <c r="C82" s="171"/>
      <c r="D82" s="171"/>
      <c r="E82" s="171"/>
      <c r="F82" s="171"/>
      <c r="G82" s="171"/>
      <c r="H82" s="171"/>
      <c r="I82" s="191"/>
      <c r="K82" s="196"/>
    </row>
    <row r="83" spans="1:9" ht="18" customHeight="1">
      <c r="A83" s="80" t="s">
        <v>46</v>
      </c>
      <c r="B83" s="82" t="s">
        <v>47</v>
      </c>
      <c r="C83" s="181">
        <f aca="true" t="shared" si="0" ref="C83:H83">SUM(C14:C81)</f>
        <v>21459</v>
      </c>
      <c r="D83" s="181">
        <f t="shared" si="0"/>
        <v>62592</v>
      </c>
      <c r="E83" s="181">
        <f t="shared" si="0"/>
        <v>58253</v>
      </c>
      <c r="F83" s="181">
        <f t="shared" si="0"/>
        <v>51262</v>
      </c>
      <c r="G83" s="181">
        <f t="shared" si="0"/>
        <v>94920</v>
      </c>
      <c r="H83" s="181">
        <f t="shared" si="0"/>
        <v>267027</v>
      </c>
      <c r="I83" s="191"/>
    </row>
    <row r="84" spans="1:3" ht="15.75">
      <c r="A84" s="39"/>
      <c r="C84" s="218"/>
    </row>
  </sheetData>
  <sheetProtection/>
  <mergeCells count="7">
    <mergeCell ref="A1:G1"/>
    <mergeCell ref="A2:G2"/>
    <mergeCell ref="D8:G8"/>
    <mergeCell ref="D9:G9"/>
    <mergeCell ref="A4:B4"/>
    <mergeCell ref="A5:B5"/>
    <mergeCell ref="C7:H7"/>
  </mergeCells>
  <printOptions/>
  <pageMargins left="0.31496062992126" right="0.31496062992126" top="0.31496062992126" bottom="0.236220472440945" header="0.511811023622047" footer="0.511811023622047"/>
  <pageSetup fitToHeight="3" horizontalDpi="600" verticalDpi="600" orientation="landscape" paperSize="9" scale="61" r:id="rId1"/>
  <rowBreaks count="2" manualBreakCount="2">
    <brk id="38" max="7" man="1"/>
    <brk id="63" max="7" man="1"/>
  </rowBreaks>
</worksheet>
</file>

<file path=xl/worksheets/sheet27.xml><?xml version="1.0" encoding="utf-8"?>
<worksheet xmlns="http://schemas.openxmlformats.org/spreadsheetml/2006/main" xmlns:r="http://schemas.openxmlformats.org/officeDocument/2006/relationships">
  <dimension ref="A1:P89"/>
  <sheetViews>
    <sheetView view="pageBreakPreview" zoomScale="60" zoomScaleNormal="80" zoomScalePageLayoutView="0" workbookViewId="0" topLeftCell="A57">
      <selection activeCell="K87" sqref="K87"/>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39" bestFit="1" customWidth="1"/>
    <col min="16" max="16384" width="9.00390625" style="39" customWidth="1"/>
  </cols>
  <sheetData>
    <row r="1" spans="1:15" s="283" customFormat="1" ht="45.75" customHeight="1" thickBot="1">
      <c r="A1" s="355" t="s">
        <v>818</v>
      </c>
      <c r="B1" s="355"/>
      <c r="C1" s="355"/>
      <c r="D1" s="355"/>
      <c r="E1" s="355"/>
      <c r="F1" s="355"/>
      <c r="G1" s="355"/>
      <c r="H1" s="355"/>
      <c r="I1" s="355"/>
      <c r="J1" s="355"/>
      <c r="K1" s="355"/>
      <c r="L1" s="355"/>
      <c r="M1" s="355"/>
      <c r="N1" s="298" t="s">
        <v>827</v>
      </c>
      <c r="O1" s="186"/>
    </row>
    <row r="2" spans="1:16" s="283" customFormat="1" ht="45.75" customHeight="1">
      <c r="A2" s="362" t="str">
        <f>'Form HKLQ1-1'!A3:H3</f>
        <v>二零二一年一月至三月
January to March 2021</v>
      </c>
      <c r="B2" s="362"/>
      <c r="C2" s="362"/>
      <c r="D2" s="362"/>
      <c r="E2" s="362"/>
      <c r="F2" s="362"/>
      <c r="G2" s="362"/>
      <c r="H2" s="362"/>
      <c r="I2" s="362"/>
      <c r="J2" s="362"/>
      <c r="K2" s="362"/>
      <c r="L2" s="362"/>
      <c r="M2" s="362"/>
      <c r="N2" s="307"/>
      <c r="O2" s="186"/>
      <c r="P2" s="186"/>
    </row>
    <row r="3" spans="1:16" ht="7.5" customHeight="1">
      <c r="A3" s="20"/>
      <c r="B3" s="20"/>
      <c r="C3" s="21"/>
      <c r="O3" s="13"/>
      <c r="P3" s="13"/>
    </row>
    <row r="4" spans="1:16" s="284" customFormat="1" ht="37.5" customHeight="1">
      <c r="A4" s="363" t="s">
        <v>0</v>
      </c>
      <c r="B4" s="363"/>
      <c r="C4" s="21"/>
      <c r="D4" s="21"/>
      <c r="E4" s="21"/>
      <c r="F4" s="21"/>
      <c r="G4" s="21"/>
      <c r="H4" s="21"/>
      <c r="I4" s="21"/>
      <c r="J4" s="21"/>
      <c r="K4" s="21"/>
      <c r="L4" s="21"/>
      <c r="M4" s="21"/>
      <c r="N4" s="21"/>
      <c r="O4" s="21"/>
      <c r="P4" s="21"/>
    </row>
    <row r="5" spans="1:16" s="284" customFormat="1" ht="37.5" customHeight="1">
      <c r="A5" s="363" t="s">
        <v>1</v>
      </c>
      <c r="B5" s="363"/>
      <c r="C5" s="21"/>
      <c r="D5" s="21"/>
      <c r="E5" s="21"/>
      <c r="F5" s="21"/>
      <c r="G5" s="21"/>
      <c r="H5" s="21"/>
      <c r="I5" s="21"/>
      <c r="J5" s="21"/>
      <c r="K5" s="21"/>
      <c r="L5" s="21"/>
      <c r="M5" s="21"/>
      <c r="N5" s="21"/>
      <c r="O5" s="21"/>
      <c r="P5" s="21"/>
    </row>
    <row r="6" spans="1:16" ht="12.75" customHeight="1">
      <c r="A6" s="14"/>
      <c r="B6" s="14"/>
      <c r="O6" s="14"/>
      <c r="P6" s="14"/>
    </row>
    <row r="7" spans="1:16" s="24" customFormat="1" ht="39.75" customHeight="1">
      <c r="A7" s="73"/>
      <c r="B7" s="75"/>
      <c r="C7" s="372" t="s">
        <v>48</v>
      </c>
      <c r="D7" s="368"/>
      <c r="E7" s="368"/>
      <c r="F7" s="368"/>
      <c r="G7" s="368"/>
      <c r="H7" s="368"/>
      <c r="I7" s="368"/>
      <c r="J7" s="368"/>
      <c r="K7" s="368"/>
      <c r="L7" s="368"/>
      <c r="M7" s="368"/>
      <c r="N7" s="365"/>
      <c r="O7" s="9"/>
      <c r="P7" s="9"/>
    </row>
    <row r="8" spans="1:16" s="24" customFormat="1" ht="33.75" customHeight="1">
      <c r="A8" s="74"/>
      <c r="B8" s="76"/>
      <c r="C8" s="373" t="s">
        <v>49</v>
      </c>
      <c r="D8" s="374"/>
      <c r="E8" s="373" t="s">
        <v>50</v>
      </c>
      <c r="F8" s="374"/>
      <c r="G8" s="373" t="s">
        <v>51</v>
      </c>
      <c r="H8" s="374"/>
      <c r="I8" s="373" t="s">
        <v>52</v>
      </c>
      <c r="J8" s="374"/>
      <c r="K8" s="373" t="s">
        <v>53</v>
      </c>
      <c r="L8" s="374"/>
      <c r="M8" s="373" t="s">
        <v>54</v>
      </c>
      <c r="N8" s="374"/>
      <c r="O8" s="9"/>
      <c r="P8" s="9"/>
    </row>
    <row r="9" spans="1:16" s="24" customFormat="1" ht="33.75" customHeight="1">
      <c r="A9" s="74"/>
      <c r="B9" s="76"/>
      <c r="C9" s="377"/>
      <c r="D9" s="378"/>
      <c r="E9" s="375"/>
      <c r="F9" s="376"/>
      <c r="G9" s="377"/>
      <c r="H9" s="378"/>
      <c r="I9" s="375"/>
      <c r="J9" s="376"/>
      <c r="K9" s="375"/>
      <c r="L9" s="376"/>
      <c r="M9" s="375"/>
      <c r="N9" s="376"/>
      <c r="O9" s="9"/>
      <c r="P9" s="9"/>
    </row>
    <row r="10" spans="1:16" s="24" customFormat="1" ht="33.75" customHeight="1">
      <c r="A10" s="74"/>
      <c r="B10" s="22"/>
      <c r="C10" s="381" t="s">
        <v>246</v>
      </c>
      <c r="D10" s="382"/>
      <c r="E10" s="381" t="s">
        <v>246</v>
      </c>
      <c r="F10" s="382"/>
      <c r="G10" s="381" t="s">
        <v>246</v>
      </c>
      <c r="H10" s="382"/>
      <c r="I10" s="381" t="s">
        <v>246</v>
      </c>
      <c r="J10" s="382"/>
      <c r="K10" s="381" t="s">
        <v>246</v>
      </c>
      <c r="L10" s="382"/>
      <c r="M10" s="381" t="s">
        <v>246</v>
      </c>
      <c r="N10" s="382"/>
      <c r="O10" s="9"/>
      <c r="P10" s="9"/>
    </row>
    <row r="11" spans="1:16" s="24" customFormat="1" ht="16.5" customHeight="1">
      <c r="A11" s="74"/>
      <c r="B11" s="22"/>
      <c r="C11" s="383" t="s">
        <v>100</v>
      </c>
      <c r="D11" s="384"/>
      <c r="E11" s="383" t="s">
        <v>100</v>
      </c>
      <c r="F11" s="384"/>
      <c r="G11" s="383" t="s">
        <v>100</v>
      </c>
      <c r="H11" s="384"/>
      <c r="I11" s="383" t="s">
        <v>100</v>
      </c>
      <c r="J11" s="384"/>
      <c r="K11" s="383" t="s">
        <v>100</v>
      </c>
      <c r="L11" s="384"/>
      <c r="M11" s="383" t="s">
        <v>100</v>
      </c>
      <c r="N11" s="384"/>
      <c r="O11" s="9"/>
      <c r="P11" s="9"/>
    </row>
    <row r="12" spans="1:16" s="24" customFormat="1" ht="33.75" customHeight="1">
      <c r="A12" s="74"/>
      <c r="B12" s="22"/>
      <c r="C12" s="83" t="s">
        <v>618</v>
      </c>
      <c r="D12" s="83" t="s">
        <v>619</v>
      </c>
      <c r="E12" s="83" t="s">
        <v>618</v>
      </c>
      <c r="F12" s="83" t="s">
        <v>619</v>
      </c>
      <c r="G12" s="83" t="s">
        <v>618</v>
      </c>
      <c r="H12" s="83" t="s">
        <v>619</v>
      </c>
      <c r="I12" s="83" t="s">
        <v>618</v>
      </c>
      <c r="J12" s="83" t="s">
        <v>619</v>
      </c>
      <c r="K12" s="83" t="s">
        <v>618</v>
      </c>
      <c r="L12" s="83" t="s">
        <v>619</v>
      </c>
      <c r="M12" s="83" t="s">
        <v>618</v>
      </c>
      <c r="N12" s="83" t="s">
        <v>619</v>
      </c>
      <c r="O12" s="9"/>
      <c r="P12" s="193"/>
    </row>
    <row r="13" spans="1:16" s="24" customFormat="1" ht="17.25" customHeight="1">
      <c r="A13" s="78" t="s">
        <v>44</v>
      </c>
      <c r="B13" s="81" t="s">
        <v>190</v>
      </c>
      <c r="C13" s="19" t="s">
        <v>43</v>
      </c>
      <c r="D13" s="19" t="s">
        <v>43</v>
      </c>
      <c r="E13" s="19" t="s">
        <v>43</v>
      </c>
      <c r="F13" s="19" t="s">
        <v>43</v>
      </c>
      <c r="G13" s="19" t="s">
        <v>43</v>
      </c>
      <c r="H13" s="19" t="s">
        <v>43</v>
      </c>
      <c r="I13" s="19" t="s">
        <v>43</v>
      </c>
      <c r="J13" s="19" t="s">
        <v>43</v>
      </c>
      <c r="K13" s="19" t="s">
        <v>43</v>
      </c>
      <c r="L13" s="19" t="s">
        <v>43</v>
      </c>
      <c r="M13" s="19" t="s">
        <v>43</v>
      </c>
      <c r="N13" s="19" t="s">
        <v>43</v>
      </c>
      <c r="O13" s="23"/>
      <c r="P13" s="194"/>
    </row>
    <row r="14" spans="1:16" ht="30" customHeight="1">
      <c r="A14" s="185" t="s">
        <v>108</v>
      </c>
      <c r="B14" s="279" t="s">
        <v>548</v>
      </c>
      <c r="C14" s="216" t="s">
        <v>887</v>
      </c>
      <c r="D14" s="169" t="s">
        <v>887</v>
      </c>
      <c r="E14" s="169" t="s">
        <v>887</v>
      </c>
      <c r="F14" s="169" t="s">
        <v>887</v>
      </c>
      <c r="G14" s="169" t="s">
        <v>887</v>
      </c>
      <c r="H14" s="169" t="s">
        <v>887</v>
      </c>
      <c r="I14" s="169" t="s">
        <v>887</v>
      </c>
      <c r="J14" s="169" t="s">
        <v>887</v>
      </c>
      <c r="K14" s="169" t="s">
        <v>887</v>
      </c>
      <c r="L14" s="169" t="s">
        <v>887</v>
      </c>
      <c r="M14" s="169" t="s">
        <v>887</v>
      </c>
      <c r="N14" s="192" t="s">
        <v>887</v>
      </c>
      <c r="O14" s="178"/>
      <c r="P14" s="195"/>
    </row>
    <row r="15" spans="1:16" ht="18" customHeight="1">
      <c r="A15" s="79" t="s">
        <v>2</v>
      </c>
      <c r="B15" s="280" t="s">
        <v>3</v>
      </c>
      <c r="C15" s="169">
        <v>5826</v>
      </c>
      <c r="D15" s="169">
        <v>49074</v>
      </c>
      <c r="E15" s="169">
        <v>517</v>
      </c>
      <c r="F15" s="169">
        <v>583</v>
      </c>
      <c r="G15" s="169">
        <v>287</v>
      </c>
      <c r="H15" s="169">
        <v>951</v>
      </c>
      <c r="I15" s="169" t="s">
        <v>887</v>
      </c>
      <c r="J15" s="169">
        <v>11</v>
      </c>
      <c r="K15" s="169" t="s">
        <v>887</v>
      </c>
      <c r="L15" s="169" t="s">
        <v>887</v>
      </c>
      <c r="M15" s="169">
        <v>6630</v>
      </c>
      <c r="N15" s="169">
        <v>50619</v>
      </c>
      <c r="O15" s="178"/>
      <c r="P15" s="195"/>
    </row>
    <row r="16" spans="1:16" ht="18" customHeight="1">
      <c r="A16" s="79" t="s">
        <v>107</v>
      </c>
      <c r="B16" s="280"/>
      <c r="C16" s="169" t="s">
        <v>887</v>
      </c>
      <c r="D16" s="169" t="s">
        <v>887</v>
      </c>
      <c r="E16" s="169" t="s">
        <v>887</v>
      </c>
      <c r="F16" s="169" t="s">
        <v>887</v>
      </c>
      <c r="G16" s="169" t="s">
        <v>887</v>
      </c>
      <c r="H16" s="169" t="s">
        <v>887</v>
      </c>
      <c r="I16" s="169" t="s">
        <v>887</v>
      </c>
      <c r="J16" s="169" t="s">
        <v>887</v>
      </c>
      <c r="K16" s="169" t="s">
        <v>887</v>
      </c>
      <c r="L16" s="169" t="s">
        <v>887</v>
      </c>
      <c r="M16" s="169" t="s">
        <v>887</v>
      </c>
      <c r="N16" s="169" t="s">
        <v>887</v>
      </c>
      <c r="O16" s="178"/>
      <c r="P16" s="195"/>
    </row>
    <row r="17" spans="1:16" ht="18" customHeight="1">
      <c r="A17" s="79" t="s">
        <v>109</v>
      </c>
      <c r="B17" s="280" t="s">
        <v>140</v>
      </c>
      <c r="C17" s="169" t="s">
        <v>887</v>
      </c>
      <c r="D17" s="169" t="s">
        <v>887</v>
      </c>
      <c r="E17" s="169" t="s">
        <v>887</v>
      </c>
      <c r="F17" s="169" t="s">
        <v>887</v>
      </c>
      <c r="G17" s="169" t="s">
        <v>887</v>
      </c>
      <c r="H17" s="169" t="s">
        <v>887</v>
      </c>
      <c r="I17" s="169" t="s">
        <v>887</v>
      </c>
      <c r="J17" s="169" t="s">
        <v>887</v>
      </c>
      <c r="K17" s="169" t="s">
        <v>887</v>
      </c>
      <c r="L17" s="169" t="s">
        <v>887</v>
      </c>
      <c r="M17" s="169" t="s">
        <v>887</v>
      </c>
      <c r="N17" s="169" t="s">
        <v>887</v>
      </c>
      <c r="O17" s="178"/>
      <c r="P17" s="195"/>
    </row>
    <row r="18" spans="1:16" ht="18" customHeight="1">
      <c r="A18" s="79" t="s">
        <v>664</v>
      </c>
      <c r="B18" s="280" t="s">
        <v>665</v>
      </c>
      <c r="C18" s="169" t="s">
        <v>887</v>
      </c>
      <c r="D18" s="169" t="s">
        <v>887</v>
      </c>
      <c r="E18" s="169" t="s">
        <v>887</v>
      </c>
      <c r="F18" s="169" t="s">
        <v>887</v>
      </c>
      <c r="G18" s="169" t="s">
        <v>887</v>
      </c>
      <c r="H18" s="169" t="s">
        <v>887</v>
      </c>
      <c r="I18" s="169" t="s">
        <v>887</v>
      </c>
      <c r="J18" s="169" t="s">
        <v>887</v>
      </c>
      <c r="K18" s="169" t="s">
        <v>887</v>
      </c>
      <c r="L18" s="169" t="s">
        <v>887</v>
      </c>
      <c r="M18" s="169" t="s">
        <v>887</v>
      </c>
      <c r="N18" s="169" t="s">
        <v>887</v>
      </c>
      <c r="O18" s="178"/>
      <c r="P18" s="195"/>
    </row>
    <row r="19" spans="1:16" ht="30" customHeight="1">
      <c r="A19" s="79" t="s">
        <v>110</v>
      </c>
      <c r="B19" s="280" t="s">
        <v>638</v>
      </c>
      <c r="C19" s="169">
        <v>1893</v>
      </c>
      <c r="D19" s="169">
        <v>12841</v>
      </c>
      <c r="E19" s="169" t="s">
        <v>887</v>
      </c>
      <c r="F19" s="169" t="s">
        <v>887</v>
      </c>
      <c r="G19" s="169">
        <v>30</v>
      </c>
      <c r="H19" s="169">
        <v>2110</v>
      </c>
      <c r="I19" s="169" t="s">
        <v>887</v>
      </c>
      <c r="J19" s="169" t="s">
        <v>887</v>
      </c>
      <c r="K19" s="169" t="s">
        <v>887</v>
      </c>
      <c r="L19" s="169" t="s">
        <v>887</v>
      </c>
      <c r="M19" s="169">
        <v>1923</v>
      </c>
      <c r="N19" s="169">
        <v>14951</v>
      </c>
      <c r="O19" s="178"/>
      <c r="P19" s="195"/>
    </row>
    <row r="20" spans="1:16" ht="17.25" customHeight="1">
      <c r="A20" s="79" t="s">
        <v>111</v>
      </c>
      <c r="B20" s="280" t="s">
        <v>639</v>
      </c>
      <c r="C20" s="169" t="s">
        <v>887</v>
      </c>
      <c r="D20" s="169" t="s">
        <v>887</v>
      </c>
      <c r="E20" s="169" t="s">
        <v>887</v>
      </c>
      <c r="F20" s="169" t="s">
        <v>887</v>
      </c>
      <c r="G20" s="169" t="s">
        <v>887</v>
      </c>
      <c r="H20" s="169" t="s">
        <v>887</v>
      </c>
      <c r="I20" s="169" t="s">
        <v>887</v>
      </c>
      <c r="J20" s="169" t="s">
        <v>887</v>
      </c>
      <c r="K20" s="169" t="s">
        <v>887</v>
      </c>
      <c r="L20" s="169" t="s">
        <v>887</v>
      </c>
      <c r="M20" s="169" t="s">
        <v>887</v>
      </c>
      <c r="N20" s="169" t="s">
        <v>887</v>
      </c>
      <c r="O20" s="178"/>
      <c r="P20" s="195"/>
    </row>
    <row r="21" spans="1:16" ht="17.25" customHeight="1">
      <c r="A21" s="79" t="s">
        <v>112</v>
      </c>
      <c r="B21" s="280"/>
      <c r="C21" s="169" t="s">
        <v>887</v>
      </c>
      <c r="D21" s="169" t="s">
        <v>887</v>
      </c>
      <c r="E21" s="169" t="s">
        <v>887</v>
      </c>
      <c r="F21" s="169" t="s">
        <v>887</v>
      </c>
      <c r="G21" s="169" t="s">
        <v>887</v>
      </c>
      <c r="H21" s="169" t="s">
        <v>887</v>
      </c>
      <c r="I21" s="169" t="s">
        <v>887</v>
      </c>
      <c r="J21" s="169" t="s">
        <v>887</v>
      </c>
      <c r="K21" s="169" t="s">
        <v>887</v>
      </c>
      <c r="L21" s="169" t="s">
        <v>887</v>
      </c>
      <c r="M21" s="169" t="s">
        <v>887</v>
      </c>
      <c r="N21" s="169" t="s">
        <v>887</v>
      </c>
      <c r="O21" s="178"/>
      <c r="P21" s="195"/>
    </row>
    <row r="22" spans="1:16" ht="17.25" customHeight="1">
      <c r="A22" s="79" t="s">
        <v>503</v>
      </c>
      <c r="B22" s="280" t="s">
        <v>520</v>
      </c>
      <c r="C22" s="169" t="s">
        <v>887</v>
      </c>
      <c r="D22" s="169" t="s">
        <v>887</v>
      </c>
      <c r="E22" s="169" t="s">
        <v>887</v>
      </c>
      <c r="F22" s="169" t="s">
        <v>887</v>
      </c>
      <c r="G22" s="169" t="s">
        <v>887</v>
      </c>
      <c r="H22" s="169" t="s">
        <v>887</v>
      </c>
      <c r="I22" s="169" t="s">
        <v>887</v>
      </c>
      <c r="J22" s="169" t="s">
        <v>887</v>
      </c>
      <c r="K22" s="169" t="s">
        <v>887</v>
      </c>
      <c r="L22" s="169" t="s">
        <v>887</v>
      </c>
      <c r="M22" s="169" t="s">
        <v>887</v>
      </c>
      <c r="N22" s="169" t="s">
        <v>887</v>
      </c>
      <c r="O22" s="178"/>
      <c r="P22" s="195"/>
    </row>
    <row r="23" spans="1:16" ht="17.25" customHeight="1">
      <c r="A23" s="191" t="s">
        <v>504</v>
      </c>
      <c r="B23" s="281" t="s">
        <v>498</v>
      </c>
      <c r="C23" s="169" t="s">
        <v>887</v>
      </c>
      <c r="D23" s="169" t="s">
        <v>887</v>
      </c>
      <c r="E23" s="169" t="s">
        <v>887</v>
      </c>
      <c r="F23" s="169">
        <v>3672</v>
      </c>
      <c r="G23" s="169" t="s">
        <v>887</v>
      </c>
      <c r="H23" s="169" t="s">
        <v>887</v>
      </c>
      <c r="I23" s="169" t="s">
        <v>887</v>
      </c>
      <c r="J23" s="169" t="s">
        <v>887</v>
      </c>
      <c r="K23" s="169" t="s">
        <v>887</v>
      </c>
      <c r="L23" s="169" t="s">
        <v>887</v>
      </c>
      <c r="M23" s="169" t="s">
        <v>887</v>
      </c>
      <c r="N23" s="169">
        <v>3672</v>
      </c>
      <c r="O23" s="178"/>
      <c r="P23" s="195"/>
    </row>
    <row r="24" spans="1:16" ht="30" customHeight="1">
      <c r="A24" s="79" t="s">
        <v>113</v>
      </c>
      <c r="B24" s="280" t="s">
        <v>144</v>
      </c>
      <c r="C24" s="169" t="s">
        <v>887</v>
      </c>
      <c r="D24" s="169" t="s">
        <v>887</v>
      </c>
      <c r="E24" s="169" t="s">
        <v>887</v>
      </c>
      <c r="F24" s="169" t="s">
        <v>887</v>
      </c>
      <c r="G24" s="169" t="s">
        <v>887</v>
      </c>
      <c r="H24" s="169" t="s">
        <v>887</v>
      </c>
      <c r="I24" s="169" t="s">
        <v>887</v>
      </c>
      <c r="J24" s="169" t="s">
        <v>887</v>
      </c>
      <c r="K24" s="169" t="s">
        <v>887</v>
      </c>
      <c r="L24" s="169" t="s">
        <v>887</v>
      </c>
      <c r="M24" s="169" t="s">
        <v>887</v>
      </c>
      <c r="N24" s="169" t="s">
        <v>887</v>
      </c>
      <c r="O24" s="178"/>
      <c r="P24" s="195"/>
    </row>
    <row r="25" spans="1:16" ht="17.25" customHeight="1">
      <c r="A25" s="79" t="s">
        <v>776</v>
      </c>
      <c r="B25" s="280" t="s">
        <v>777</v>
      </c>
      <c r="C25" s="169" t="s">
        <v>887</v>
      </c>
      <c r="D25" s="169" t="s">
        <v>887</v>
      </c>
      <c r="E25" s="169" t="s">
        <v>887</v>
      </c>
      <c r="F25" s="169" t="s">
        <v>887</v>
      </c>
      <c r="G25" s="169" t="s">
        <v>887</v>
      </c>
      <c r="H25" s="169" t="s">
        <v>887</v>
      </c>
      <c r="I25" s="169">
        <v>908</v>
      </c>
      <c r="J25" s="169">
        <v>975</v>
      </c>
      <c r="K25" s="169" t="s">
        <v>887</v>
      </c>
      <c r="L25" s="169" t="s">
        <v>887</v>
      </c>
      <c r="M25" s="169">
        <v>908</v>
      </c>
      <c r="N25" s="169">
        <v>975</v>
      </c>
      <c r="O25" s="178"/>
      <c r="P25" s="195"/>
    </row>
    <row r="26" spans="1:16" ht="17.25" customHeight="1">
      <c r="A26" s="79" t="s">
        <v>666</v>
      </c>
      <c r="B26" s="280" t="s">
        <v>667</v>
      </c>
      <c r="C26" s="169">
        <v>6</v>
      </c>
      <c r="D26" s="169">
        <v>2148</v>
      </c>
      <c r="E26" s="169">
        <v>3</v>
      </c>
      <c r="F26" s="169">
        <v>9553</v>
      </c>
      <c r="G26" s="169">
        <v>3</v>
      </c>
      <c r="H26" s="169">
        <v>955</v>
      </c>
      <c r="I26" s="169" t="s">
        <v>887</v>
      </c>
      <c r="J26" s="169">
        <v>3365</v>
      </c>
      <c r="K26" s="169" t="s">
        <v>887</v>
      </c>
      <c r="L26" s="169" t="s">
        <v>887</v>
      </c>
      <c r="M26" s="169">
        <v>12</v>
      </c>
      <c r="N26" s="169">
        <v>16021</v>
      </c>
      <c r="O26" s="178"/>
      <c r="P26" s="195"/>
    </row>
    <row r="27" spans="1:16" ht="17.25" customHeight="1">
      <c r="A27" s="79" t="s">
        <v>750</v>
      </c>
      <c r="B27" s="280" t="s">
        <v>751</v>
      </c>
      <c r="C27" s="169" t="s">
        <v>887</v>
      </c>
      <c r="D27" s="169" t="s">
        <v>887</v>
      </c>
      <c r="E27" s="169" t="s">
        <v>887</v>
      </c>
      <c r="F27" s="169" t="s">
        <v>887</v>
      </c>
      <c r="G27" s="169" t="s">
        <v>887</v>
      </c>
      <c r="H27" s="169" t="s">
        <v>887</v>
      </c>
      <c r="I27" s="169" t="s">
        <v>887</v>
      </c>
      <c r="J27" s="169">
        <v>3836</v>
      </c>
      <c r="K27" s="169" t="s">
        <v>887</v>
      </c>
      <c r="L27" s="169" t="s">
        <v>887</v>
      </c>
      <c r="M27" s="169" t="s">
        <v>887</v>
      </c>
      <c r="N27" s="169">
        <v>3836</v>
      </c>
      <c r="O27" s="178"/>
      <c r="P27" s="195"/>
    </row>
    <row r="28" spans="1:16" ht="17.25" customHeight="1">
      <c r="A28" s="191" t="s">
        <v>547</v>
      </c>
      <c r="B28" s="281"/>
      <c r="C28" s="169" t="s">
        <v>887</v>
      </c>
      <c r="D28" s="169" t="s">
        <v>887</v>
      </c>
      <c r="E28" s="169" t="s">
        <v>887</v>
      </c>
      <c r="F28" s="169" t="s">
        <v>887</v>
      </c>
      <c r="G28" s="169" t="s">
        <v>887</v>
      </c>
      <c r="H28" s="169" t="s">
        <v>887</v>
      </c>
      <c r="I28" s="169" t="s">
        <v>887</v>
      </c>
      <c r="J28" s="169" t="s">
        <v>887</v>
      </c>
      <c r="K28" s="169" t="s">
        <v>887</v>
      </c>
      <c r="L28" s="169" t="s">
        <v>887</v>
      </c>
      <c r="M28" s="169" t="s">
        <v>887</v>
      </c>
      <c r="N28" s="169" t="s">
        <v>887</v>
      </c>
      <c r="O28" s="178"/>
      <c r="P28" s="195"/>
    </row>
    <row r="29" spans="1:16" ht="30" customHeight="1">
      <c r="A29" s="79" t="s">
        <v>114</v>
      </c>
      <c r="B29" s="280" t="s">
        <v>521</v>
      </c>
      <c r="C29" s="169" t="s">
        <v>887</v>
      </c>
      <c r="D29" s="169">
        <v>6816</v>
      </c>
      <c r="E29" s="169" t="s">
        <v>887</v>
      </c>
      <c r="F29" s="169">
        <v>11499</v>
      </c>
      <c r="G29" s="169" t="s">
        <v>887</v>
      </c>
      <c r="H29" s="169">
        <v>637</v>
      </c>
      <c r="I29" s="169" t="s">
        <v>887</v>
      </c>
      <c r="J29" s="169">
        <v>11</v>
      </c>
      <c r="K29" s="169" t="s">
        <v>887</v>
      </c>
      <c r="L29" s="169" t="s">
        <v>887</v>
      </c>
      <c r="M29" s="169" t="s">
        <v>887</v>
      </c>
      <c r="N29" s="169">
        <v>18963</v>
      </c>
      <c r="O29" s="178"/>
      <c r="P29" s="195"/>
    </row>
    <row r="30" spans="1:16" ht="17.25" customHeight="1">
      <c r="A30" s="79" t="s">
        <v>767</v>
      </c>
      <c r="B30" s="280" t="s">
        <v>768</v>
      </c>
      <c r="C30" s="169" t="s">
        <v>887</v>
      </c>
      <c r="D30" s="169" t="s">
        <v>887</v>
      </c>
      <c r="E30" s="169" t="s">
        <v>887</v>
      </c>
      <c r="F30" s="169" t="s">
        <v>887</v>
      </c>
      <c r="G30" s="169" t="s">
        <v>887</v>
      </c>
      <c r="H30" s="169" t="s">
        <v>887</v>
      </c>
      <c r="I30" s="169" t="s">
        <v>887</v>
      </c>
      <c r="J30" s="169" t="s">
        <v>887</v>
      </c>
      <c r="K30" s="169" t="s">
        <v>887</v>
      </c>
      <c r="L30" s="169" t="s">
        <v>887</v>
      </c>
      <c r="M30" s="169" t="s">
        <v>887</v>
      </c>
      <c r="N30" s="169" t="s">
        <v>887</v>
      </c>
      <c r="O30" s="178"/>
      <c r="P30" s="195"/>
    </row>
    <row r="31" spans="1:16" ht="17.25" customHeight="1">
      <c r="A31" s="79" t="s">
        <v>640</v>
      </c>
      <c r="B31" s="280" t="s">
        <v>641</v>
      </c>
      <c r="C31" s="169" t="s">
        <v>887</v>
      </c>
      <c r="D31" s="169">
        <v>1167</v>
      </c>
      <c r="E31" s="169" t="s">
        <v>887</v>
      </c>
      <c r="F31" s="169">
        <v>32</v>
      </c>
      <c r="G31" s="169" t="s">
        <v>887</v>
      </c>
      <c r="H31" s="169">
        <v>1191</v>
      </c>
      <c r="I31" s="169">
        <v>35</v>
      </c>
      <c r="J31" s="169">
        <v>83</v>
      </c>
      <c r="K31" s="169" t="s">
        <v>887</v>
      </c>
      <c r="L31" s="169" t="s">
        <v>887</v>
      </c>
      <c r="M31" s="169">
        <v>35</v>
      </c>
      <c r="N31" s="169">
        <v>2473</v>
      </c>
      <c r="O31" s="178"/>
      <c r="P31" s="195"/>
    </row>
    <row r="32" spans="1:16" ht="17.25" customHeight="1">
      <c r="A32" s="79" t="s">
        <v>648</v>
      </c>
      <c r="B32" s="280" t="s">
        <v>97</v>
      </c>
      <c r="C32" s="169">
        <v>203</v>
      </c>
      <c r="D32" s="169">
        <v>2405</v>
      </c>
      <c r="E32" s="169" t="s">
        <v>887</v>
      </c>
      <c r="F32" s="169" t="s">
        <v>887</v>
      </c>
      <c r="G32" s="169">
        <v>8</v>
      </c>
      <c r="H32" s="169">
        <v>208</v>
      </c>
      <c r="I32" s="169" t="s">
        <v>887</v>
      </c>
      <c r="J32" s="169" t="s">
        <v>887</v>
      </c>
      <c r="K32" s="169" t="s">
        <v>887</v>
      </c>
      <c r="L32" s="169" t="s">
        <v>887</v>
      </c>
      <c r="M32" s="169">
        <v>211</v>
      </c>
      <c r="N32" s="169">
        <v>2613</v>
      </c>
      <c r="O32" s="178"/>
      <c r="P32" s="195"/>
    </row>
    <row r="33" spans="1:16" ht="17.25" customHeight="1">
      <c r="A33" s="191" t="s">
        <v>505</v>
      </c>
      <c r="B33" s="281" t="s">
        <v>522</v>
      </c>
      <c r="C33" s="169" t="s">
        <v>887</v>
      </c>
      <c r="D33" s="169" t="s">
        <v>887</v>
      </c>
      <c r="E33" s="169" t="s">
        <v>887</v>
      </c>
      <c r="F33" s="169" t="s">
        <v>887</v>
      </c>
      <c r="G33" s="169" t="s">
        <v>887</v>
      </c>
      <c r="H33" s="169">
        <v>271</v>
      </c>
      <c r="I33" s="169" t="s">
        <v>887</v>
      </c>
      <c r="J33" s="169">
        <v>331</v>
      </c>
      <c r="K33" s="169" t="s">
        <v>887</v>
      </c>
      <c r="L33" s="169" t="s">
        <v>887</v>
      </c>
      <c r="M33" s="169" t="s">
        <v>887</v>
      </c>
      <c r="N33" s="169">
        <v>602</v>
      </c>
      <c r="O33" s="178"/>
      <c r="P33" s="195"/>
    </row>
    <row r="34" spans="1:16" ht="30" customHeight="1">
      <c r="A34" s="191" t="s">
        <v>506</v>
      </c>
      <c r="B34" s="281"/>
      <c r="C34" s="169" t="s">
        <v>887</v>
      </c>
      <c r="D34" s="169" t="s">
        <v>887</v>
      </c>
      <c r="E34" s="169" t="s">
        <v>887</v>
      </c>
      <c r="F34" s="169" t="s">
        <v>887</v>
      </c>
      <c r="G34" s="169" t="s">
        <v>887</v>
      </c>
      <c r="H34" s="169" t="s">
        <v>887</v>
      </c>
      <c r="I34" s="169" t="s">
        <v>887</v>
      </c>
      <c r="J34" s="169" t="s">
        <v>887</v>
      </c>
      <c r="K34" s="169" t="s">
        <v>887</v>
      </c>
      <c r="L34" s="169" t="s">
        <v>887</v>
      </c>
      <c r="M34" s="169" t="s">
        <v>887</v>
      </c>
      <c r="N34" s="169" t="s">
        <v>887</v>
      </c>
      <c r="O34" s="178"/>
      <c r="P34" s="195"/>
    </row>
    <row r="35" spans="1:16" ht="18" customHeight="1">
      <c r="A35" s="191" t="s">
        <v>507</v>
      </c>
      <c r="B35" s="281" t="s">
        <v>668</v>
      </c>
      <c r="C35" s="169" t="s">
        <v>887</v>
      </c>
      <c r="D35" s="169" t="s">
        <v>887</v>
      </c>
      <c r="E35" s="169" t="s">
        <v>887</v>
      </c>
      <c r="F35" s="169" t="s">
        <v>887</v>
      </c>
      <c r="G35" s="169" t="s">
        <v>887</v>
      </c>
      <c r="H35" s="169" t="s">
        <v>887</v>
      </c>
      <c r="I35" s="169" t="s">
        <v>887</v>
      </c>
      <c r="J35" s="169" t="s">
        <v>887</v>
      </c>
      <c r="K35" s="169" t="s">
        <v>887</v>
      </c>
      <c r="L35" s="169" t="s">
        <v>887</v>
      </c>
      <c r="M35" s="169" t="s">
        <v>887</v>
      </c>
      <c r="N35" s="169" t="s">
        <v>887</v>
      </c>
      <c r="O35" s="178"/>
      <c r="P35" s="195"/>
    </row>
    <row r="36" spans="1:16" ht="18" customHeight="1">
      <c r="A36" s="79" t="s">
        <v>652</v>
      </c>
      <c r="B36" s="280" t="s">
        <v>523</v>
      </c>
      <c r="C36" s="169">
        <v>237</v>
      </c>
      <c r="D36" s="169">
        <v>7696</v>
      </c>
      <c r="E36" s="169" t="s">
        <v>887</v>
      </c>
      <c r="F36" s="169" t="s">
        <v>887</v>
      </c>
      <c r="G36" s="169">
        <v>24</v>
      </c>
      <c r="H36" s="169">
        <v>3210</v>
      </c>
      <c r="I36" s="169" t="s">
        <v>887</v>
      </c>
      <c r="J36" s="169" t="s">
        <v>887</v>
      </c>
      <c r="K36" s="169" t="s">
        <v>887</v>
      </c>
      <c r="L36" s="169" t="s">
        <v>887</v>
      </c>
      <c r="M36" s="169">
        <v>261</v>
      </c>
      <c r="N36" s="169">
        <v>10906</v>
      </c>
      <c r="O36" s="178"/>
      <c r="P36" s="195"/>
    </row>
    <row r="37" spans="1:16" ht="18" customHeight="1">
      <c r="A37" s="191" t="s">
        <v>653</v>
      </c>
      <c r="B37" s="282" t="s">
        <v>654</v>
      </c>
      <c r="C37" s="169" t="s">
        <v>887</v>
      </c>
      <c r="D37" s="169" t="s">
        <v>887</v>
      </c>
      <c r="E37" s="169" t="s">
        <v>887</v>
      </c>
      <c r="F37" s="169">
        <v>256</v>
      </c>
      <c r="G37" s="169" t="s">
        <v>887</v>
      </c>
      <c r="H37" s="169">
        <v>160</v>
      </c>
      <c r="I37" s="169" t="s">
        <v>887</v>
      </c>
      <c r="J37" s="169" t="s">
        <v>887</v>
      </c>
      <c r="K37" s="169" t="s">
        <v>887</v>
      </c>
      <c r="L37" s="169">
        <v>2</v>
      </c>
      <c r="M37" s="169" t="s">
        <v>887</v>
      </c>
      <c r="N37" s="169">
        <v>418</v>
      </c>
      <c r="O37" s="178"/>
      <c r="P37" s="195"/>
    </row>
    <row r="38" spans="1:16" ht="18" customHeight="1">
      <c r="A38" s="285" t="s">
        <v>806</v>
      </c>
      <c r="B38" s="293" t="s">
        <v>807</v>
      </c>
      <c r="C38" s="170" t="s">
        <v>887</v>
      </c>
      <c r="D38" s="170" t="s">
        <v>887</v>
      </c>
      <c r="E38" s="170" t="s">
        <v>887</v>
      </c>
      <c r="F38" s="170" t="s">
        <v>887</v>
      </c>
      <c r="G38" s="170" t="s">
        <v>887</v>
      </c>
      <c r="H38" s="170" t="s">
        <v>887</v>
      </c>
      <c r="I38" s="170" t="s">
        <v>887</v>
      </c>
      <c r="J38" s="170" t="s">
        <v>887</v>
      </c>
      <c r="K38" s="170" t="s">
        <v>887</v>
      </c>
      <c r="L38" s="170" t="s">
        <v>887</v>
      </c>
      <c r="M38" s="170" t="s">
        <v>887</v>
      </c>
      <c r="N38" s="170" t="s">
        <v>887</v>
      </c>
      <c r="O38" s="190"/>
      <c r="P38" s="195"/>
    </row>
    <row r="39" spans="1:16" ht="30" customHeight="1">
      <c r="A39" s="191" t="s">
        <v>808</v>
      </c>
      <c r="B39" s="294" t="s">
        <v>809</v>
      </c>
      <c r="C39" s="217">
        <v>360</v>
      </c>
      <c r="D39" s="217">
        <v>14625</v>
      </c>
      <c r="E39" s="217">
        <v>694</v>
      </c>
      <c r="F39" s="217">
        <v>123</v>
      </c>
      <c r="G39" s="217">
        <v>197</v>
      </c>
      <c r="H39" s="217">
        <v>1380</v>
      </c>
      <c r="I39" s="217">
        <v>142</v>
      </c>
      <c r="J39" s="217">
        <v>343</v>
      </c>
      <c r="K39" s="217">
        <v>1</v>
      </c>
      <c r="L39" s="217">
        <v>25</v>
      </c>
      <c r="M39" s="169">
        <v>1394</v>
      </c>
      <c r="N39" s="169">
        <v>16496</v>
      </c>
      <c r="O39" s="228"/>
      <c r="P39" s="195"/>
    </row>
    <row r="40" spans="1:16" ht="18" customHeight="1">
      <c r="A40" s="79" t="s">
        <v>810</v>
      </c>
      <c r="B40" s="292" t="s">
        <v>811</v>
      </c>
      <c r="C40" s="270" t="s">
        <v>887</v>
      </c>
      <c r="D40" s="270">
        <v>-2</v>
      </c>
      <c r="E40" s="270" t="s">
        <v>887</v>
      </c>
      <c r="F40" s="270" t="s">
        <v>887</v>
      </c>
      <c r="G40" s="270" t="s">
        <v>887</v>
      </c>
      <c r="H40" s="270" t="s">
        <v>887</v>
      </c>
      <c r="I40" s="270" t="s">
        <v>887</v>
      </c>
      <c r="J40" s="270">
        <v>-3</v>
      </c>
      <c r="K40" s="270" t="s">
        <v>887</v>
      </c>
      <c r="L40" s="270" t="s">
        <v>887</v>
      </c>
      <c r="M40" s="270" t="s">
        <v>887</v>
      </c>
      <c r="N40" s="270">
        <v>-5</v>
      </c>
      <c r="O40" s="228"/>
      <c r="P40" s="195"/>
    </row>
    <row r="41" spans="1:16" ht="18" customHeight="1">
      <c r="A41" s="79" t="s">
        <v>531</v>
      </c>
      <c r="B41" s="280" t="s">
        <v>532</v>
      </c>
      <c r="C41" s="169" t="s">
        <v>887</v>
      </c>
      <c r="D41" s="169" t="s">
        <v>887</v>
      </c>
      <c r="E41" s="169" t="s">
        <v>887</v>
      </c>
      <c r="F41" s="169" t="s">
        <v>887</v>
      </c>
      <c r="G41" s="169" t="s">
        <v>887</v>
      </c>
      <c r="H41" s="169" t="s">
        <v>887</v>
      </c>
      <c r="I41" s="169" t="s">
        <v>887</v>
      </c>
      <c r="J41" s="169" t="s">
        <v>887</v>
      </c>
      <c r="K41" s="169" t="s">
        <v>887</v>
      </c>
      <c r="L41" s="169" t="s">
        <v>887</v>
      </c>
      <c r="M41" s="169" t="s">
        <v>887</v>
      </c>
      <c r="N41" s="169" t="s">
        <v>887</v>
      </c>
      <c r="O41" s="190"/>
      <c r="P41" s="195"/>
    </row>
    <row r="42" spans="1:16" ht="18" customHeight="1">
      <c r="A42" s="79" t="s">
        <v>669</v>
      </c>
      <c r="B42" s="280" t="s">
        <v>663</v>
      </c>
      <c r="C42" s="169" t="s">
        <v>887</v>
      </c>
      <c r="D42" s="169">
        <v>64</v>
      </c>
      <c r="E42" s="169" t="s">
        <v>887</v>
      </c>
      <c r="F42" s="169" t="s">
        <v>887</v>
      </c>
      <c r="G42" s="169" t="s">
        <v>887</v>
      </c>
      <c r="H42" s="169">
        <v>934</v>
      </c>
      <c r="I42" s="169" t="s">
        <v>887</v>
      </c>
      <c r="J42" s="169" t="s">
        <v>887</v>
      </c>
      <c r="K42" s="169" t="s">
        <v>887</v>
      </c>
      <c r="L42" s="169" t="s">
        <v>887</v>
      </c>
      <c r="M42" s="169" t="s">
        <v>887</v>
      </c>
      <c r="N42" s="169">
        <v>998</v>
      </c>
      <c r="O42" s="190"/>
      <c r="P42" s="195"/>
    </row>
    <row r="43" spans="1:16" ht="18" customHeight="1">
      <c r="A43" s="79" t="s">
        <v>508</v>
      </c>
      <c r="B43" s="280" t="s">
        <v>494</v>
      </c>
      <c r="C43" s="169" t="s">
        <v>887</v>
      </c>
      <c r="D43" s="169" t="s">
        <v>887</v>
      </c>
      <c r="E43" s="169">
        <v>298</v>
      </c>
      <c r="F43" s="169">
        <v>9780</v>
      </c>
      <c r="G43" s="169" t="s">
        <v>887</v>
      </c>
      <c r="H43" s="169" t="s">
        <v>887</v>
      </c>
      <c r="I43" s="169" t="s">
        <v>887</v>
      </c>
      <c r="J43" s="169">
        <v>2042</v>
      </c>
      <c r="K43" s="169" t="s">
        <v>887</v>
      </c>
      <c r="L43" s="169" t="s">
        <v>887</v>
      </c>
      <c r="M43" s="169">
        <v>298</v>
      </c>
      <c r="N43" s="169">
        <v>11822</v>
      </c>
      <c r="O43" s="190"/>
      <c r="P43" s="195"/>
    </row>
    <row r="44" spans="1:16" ht="30" customHeight="1">
      <c r="A44" s="79" t="s">
        <v>115</v>
      </c>
      <c r="B44" s="280"/>
      <c r="C44" s="169" t="s">
        <v>887</v>
      </c>
      <c r="D44" s="169" t="s">
        <v>887</v>
      </c>
      <c r="E44" s="169" t="s">
        <v>887</v>
      </c>
      <c r="F44" s="169" t="s">
        <v>887</v>
      </c>
      <c r="G44" s="169" t="s">
        <v>887</v>
      </c>
      <c r="H44" s="169" t="s">
        <v>887</v>
      </c>
      <c r="I44" s="169" t="s">
        <v>887</v>
      </c>
      <c r="J44" s="169" t="s">
        <v>887</v>
      </c>
      <c r="K44" s="169" t="s">
        <v>887</v>
      </c>
      <c r="L44" s="169" t="s">
        <v>887</v>
      </c>
      <c r="M44" s="169" t="s">
        <v>887</v>
      </c>
      <c r="N44" s="169" t="s">
        <v>887</v>
      </c>
      <c r="O44" s="190"/>
      <c r="P44" s="195"/>
    </row>
    <row r="45" spans="1:16" ht="18" customHeight="1">
      <c r="A45" s="79" t="s">
        <v>789</v>
      </c>
      <c r="B45" s="292" t="s">
        <v>790</v>
      </c>
      <c r="C45" s="169" t="s">
        <v>887</v>
      </c>
      <c r="D45" s="169" t="s">
        <v>887</v>
      </c>
      <c r="E45" s="169" t="s">
        <v>887</v>
      </c>
      <c r="F45" s="169" t="s">
        <v>887</v>
      </c>
      <c r="G45" s="169">
        <v>41</v>
      </c>
      <c r="H45" s="169">
        <v>2</v>
      </c>
      <c r="I45" s="169" t="s">
        <v>887</v>
      </c>
      <c r="J45" s="169" t="s">
        <v>887</v>
      </c>
      <c r="K45" s="169" t="s">
        <v>887</v>
      </c>
      <c r="L45" s="169" t="s">
        <v>887</v>
      </c>
      <c r="M45" s="169">
        <v>41</v>
      </c>
      <c r="N45" s="169">
        <v>2</v>
      </c>
      <c r="O45" s="190"/>
      <c r="P45" s="195"/>
    </row>
    <row r="46" spans="1:16" ht="18" customHeight="1">
      <c r="A46" s="79" t="s">
        <v>746</v>
      </c>
      <c r="B46" s="280" t="s">
        <v>745</v>
      </c>
      <c r="C46" s="169" t="s">
        <v>887</v>
      </c>
      <c r="D46" s="169" t="s">
        <v>887</v>
      </c>
      <c r="E46" s="169" t="s">
        <v>887</v>
      </c>
      <c r="F46" s="169" t="s">
        <v>887</v>
      </c>
      <c r="G46" s="169" t="s">
        <v>887</v>
      </c>
      <c r="H46" s="169" t="s">
        <v>887</v>
      </c>
      <c r="I46" s="169">
        <v>895</v>
      </c>
      <c r="J46" s="169" t="s">
        <v>887</v>
      </c>
      <c r="K46" s="169" t="s">
        <v>887</v>
      </c>
      <c r="L46" s="169" t="s">
        <v>887</v>
      </c>
      <c r="M46" s="169">
        <v>895</v>
      </c>
      <c r="N46" s="169" t="s">
        <v>887</v>
      </c>
      <c r="O46" s="190"/>
      <c r="P46" s="195"/>
    </row>
    <row r="47" spans="1:16" ht="18" customHeight="1">
      <c r="A47" s="79" t="s">
        <v>116</v>
      </c>
      <c r="B47" s="280" t="s">
        <v>148</v>
      </c>
      <c r="C47" s="169" t="s">
        <v>887</v>
      </c>
      <c r="D47" s="169" t="s">
        <v>887</v>
      </c>
      <c r="E47" s="169">
        <v>145</v>
      </c>
      <c r="F47" s="169">
        <v>1183</v>
      </c>
      <c r="G47" s="169" t="s">
        <v>887</v>
      </c>
      <c r="H47" s="169" t="s">
        <v>887</v>
      </c>
      <c r="I47" s="169" t="s">
        <v>887</v>
      </c>
      <c r="J47" s="169" t="s">
        <v>887</v>
      </c>
      <c r="K47" s="169" t="s">
        <v>887</v>
      </c>
      <c r="L47" s="169">
        <v>10</v>
      </c>
      <c r="M47" s="169">
        <v>145</v>
      </c>
      <c r="N47" s="169">
        <v>1193</v>
      </c>
      <c r="O47" s="190"/>
      <c r="P47" s="195"/>
    </row>
    <row r="48" spans="1:16" ht="18" customHeight="1">
      <c r="A48" s="79" t="s">
        <v>117</v>
      </c>
      <c r="B48" s="280" t="s">
        <v>150</v>
      </c>
      <c r="C48" s="169" t="s">
        <v>887</v>
      </c>
      <c r="D48" s="169" t="s">
        <v>887</v>
      </c>
      <c r="E48" s="169" t="s">
        <v>887</v>
      </c>
      <c r="F48" s="169" t="s">
        <v>887</v>
      </c>
      <c r="G48" s="169" t="s">
        <v>887</v>
      </c>
      <c r="H48" s="169" t="s">
        <v>887</v>
      </c>
      <c r="I48" s="169" t="s">
        <v>887</v>
      </c>
      <c r="J48" s="169" t="s">
        <v>887</v>
      </c>
      <c r="K48" s="169" t="s">
        <v>887</v>
      </c>
      <c r="L48" s="169" t="s">
        <v>887</v>
      </c>
      <c r="M48" s="169" t="s">
        <v>887</v>
      </c>
      <c r="N48" s="169" t="s">
        <v>887</v>
      </c>
      <c r="O48" s="190"/>
      <c r="P48" s="195"/>
    </row>
    <row r="49" spans="1:16" ht="30" customHeight="1">
      <c r="A49" s="79" t="s">
        <v>118</v>
      </c>
      <c r="B49" s="280" t="s">
        <v>152</v>
      </c>
      <c r="C49" s="169" t="s">
        <v>887</v>
      </c>
      <c r="D49" s="169" t="s">
        <v>887</v>
      </c>
      <c r="E49" s="169">
        <v>184</v>
      </c>
      <c r="F49" s="169">
        <v>15974</v>
      </c>
      <c r="G49" s="169">
        <v>2</v>
      </c>
      <c r="H49" s="169" t="s">
        <v>887</v>
      </c>
      <c r="I49" s="169" t="s">
        <v>887</v>
      </c>
      <c r="J49" s="169">
        <v>774</v>
      </c>
      <c r="K49" s="169" t="s">
        <v>887</v>
      </c>
      <c r="L49" s="169" t="s">
        <v>887</v>
      </c>
      <c r="M49" s="169">
        <v>186</v>
      </c>
      <c r="N49" s="169">
        <v>16748</v>
      </c>
      <c r="O49" s="190"/>
      <c r="P49" s="195"/>
    </row>
    <row r="50" spans="1:16" ht="18" customHeight="1">
      <c r="A50" s="79" t="s">
        <v>119</v>
      </c>
      <c r="B50" s="280" t="s">
        <v>154</v>
      </c>
      <c r="C50" s="169" t="s">
        <v>887</v>
      </c>
      <c r="D50" s="169">
        <v>1</v>
      </c>
      <c r="E50" s="169" t="s">
        <v>887</v>
      </c>
      <c r="F50" s="169" t="s">
        <v>887</v>
      </c>
      <c r="G50" s="169" t="s">
        <v>887</v>
      </c>
      <c r="H50" s="169">
        <v>28</v>
      </c>
      <c r="I50" s="169" t="s">
        <v>887</v>
      </c>
      <c r="J50" s="169">
        <v>3</v>
      </c>
      <c r="K50" s="169" t="s">
        <v>887</v>
      </c>
      <c r="L50" s="169" t="s">
        <v>887</v>
      </c>
      <c r="M50" s="169" t="s">
        <v>887</v>
      </c>
      <c r="N50" s="169">
        <v>32</v>
      </c>
      <c r="O50" s="190"/>
      <c r="P50" s="195"/>
    </row>
    <row r="51" spans="1:16" ht="18" customHeight="1">
      <c r="A51" s="79" t="s">
        <v>120</v>
      </c>
      <c r="B51" s="280" t="s">
        <v>533</v>
      </c>
      <c r="C51" s="169">
        <v>5533</v>
      </c>
      <c r="D51" s="169">
        <v>37919</v>
      </c>
      <c r="E51" s="169">
        <v>271</v>
      </c>
      <c r="F51" s="169">
        <v>638</v>
      </c>
      <c r="G51" s="169">
        <v>163</v>
      </c>
      <c r="H51" s="169">
        <v>425</v>
      </c>
      <c r="I51" s="169" t="s">
        <v>887</v>
      </c>
      <c r="J51" s="169">
        <v>39</v>
      </c>
      <c r="K51" s="169" t="s">
        <v>887</v>
      </c>
      <c r="L51" s="169" t="s">
        <v>887</v>
      </c>
      <c r="M51" s="169">
        <v>5967</v>
      </c>
      <c r="N51" s="169">
        <v>39021</v>
      </c>
      <c r="O51" s="190"/>
      <c r="P51" s="195"/>
    </row>
    <row r="52" spans="1:16" ht="18" customHeight="1">
      <c r="A52" s="79" t="s">
        <v>121</v>
      </c>
      <c r="B52" s="280"/>
      <c r="C52" s="169" t="s">
        <v>887</v>
      </c>
      <c r="D52" s="169" t="s">
        <v>887</v>
      </c>
      <c r="E52" s="169" t="s">
        <v>887</v>
      </c>
      <c r="F52" s="169" t="s">
        <v>887</v>
      </c>
      <c r="G52" s="169" t="s">
        <v>887</v>
      </c>
      <c r="H52" s="169" t="s">
        <v>887</v>
      </c>
      <c r="I52" s="169" t="s">
        <v>887</v>
      </c>
      <c r="J52" s="169" t="s">
        <v>887</v>
      </c>
      <c r="K52" s="169" t="s">
        <v>887</v>
      </c>
      <c r="L52" s="169" t="s">
        <v>887</v>
      </c>
      <c r="M52" s="169" t="s">
        <v>887</v>
      </c>
      <c r="N52" s="169" t="s">
        <v>887</v>
      </c>
      <c r="O52" s="190"/>
      <c r="P52" s="195"/>
    </row>
    <row r="53" spans="1:16" ht="18" customHeight="1">
      <c r="A53" s="79" t="s">
        <v>509</v>
      </c>
      <c r="B53" s="280"/>
      <c r="C53" s="169" t="s">
        <v>887</v>
      </c>
      <c r="D53" s="169" t="s">
        <v>887</v>
      </c>
      <c r="E53" s="169" t="s">
        <v>887</v>
      </c>
      <c r="F53" s="169" t="s">
        <v>887</v>
      </c>
      <c r="G53" s="169" t="s">
        <v>887</v>
      </c>
      <c r="H53" s="169" t="s">
        <v>887</v>
      </c>
      <c r="I53" s="169" t="s">
        <v>887</v>
      </c>
      <c r="J53" s="169" t="s">
        <v>887</v>
      </c>
      <c r="K53" s="169" t="s">
        <v>887</v>
      </c>
      <c r="L53" s="169" t="s">
        <v>887</v>
      </c>
      <c r="M53" s="169" t="s">
        <v>887</v>
      </c>
      <c r="N53" s="169" t="s">
        <v>887</v>
      </c>
      <c r="O53" s="190"/>
      <c r="P53" s="195"/>
    </row>
    <row r="54" spans="1:16" ht="30" customHeight="1">
      <c r="A54" s="79" t="s">
        <v>122</v>
      </c>
      <c r="B54" s="280"/>
      <c r="C54" s="169" t="s">
        <v>887</v>
      </c>
      <c r="D54" s="169" t="s">
        <v>887</v>
      </c>
      <c r="E54" s="169" t="s">
        <v>887</v>
      </c>
      <c r="F54" s="169" t="s">
        <v>887</v>
      </c>
      <c r="G54" s="169" t="s">
        <v>887</v>
      </c>
      <c r="H54" s="169" t="s">
        <v>887</v>
      </c>
      <c r="I54" s="169" t="s">
        <v>887</v>
      </c>
      <c r="J54" s="169" t="s">
        <v>887</v>
      </c>
      <c r="K54" s="169" t="s">
        <v>887</v>
      </c>
      <c r="L54" s="169" t="s">
        <v>887</v>
      </c>
      <c r="M54" s="169" t="s">
        <v>887</v>
      </c>
      <c r="N54" s="169" t="s">
        <v>887</v>
      </c>
      <c r="O54" s="190"/>
      <c r="P54" s="195"/>
    </row>
    <row r="55" spans="1:16" ht="18" customHeight="1">
      <c r="A55" s="79" t="s">
        <v>123</v>
      </c>
      <c r="B55" s="280" t="s">
        <v>159</v>
      </c>
      <c r="C55" s="169" t="s">
        <v>887</v>
      </c>
      <c r="D55" s="169">
        <v>19</v>
      </c>
      <c r="E55" s="169" t="s">
        <v>887</v>
      </c>
      <c r="F55" s="169" t="s">
        <v>887</v>
      </c>
      <c r="G55" s="169" t="s">
        <v>887</v>
      </c>
      <c r="H55" s="169">
        <v>39</v>
      </c>
      <c r="I55" s="169" t="s">
        <v>887</v>
      </c>
      <c r="J55" s="169" t="s">
        <v>887</v>
      </c>
      <c r="K55" s="169" t="s">
        <v>887</v>
      </c>
      <c r="L55" s="169" t="s">
        <v>887</v>
      </c>
      <c r="M55" s="169" t="s">
        <v>887</v>
      </c>
      <c r="N55" s="169">
        <v>58</v>
      </c>
      <c r="O55" s="190"/>
      <c r="P55" s="195"/>
    </row>
    <row r="56" spans="1:16" ht="18" customHeight="1">
      <c r="A56" s="79" t="s">
        <v>765</v>
      </c>
      <c r="B56" s="280"/>
      <c r="C56" s="169" t="s">
        <v>887</v>
      </c>
      <c r="D56" s="169" t="s">
        <v>887</v>
      </c>
      <c r="E56" s="169" t="s">
        <v>887</v>
      </c>
      <c r="F56" s="169" t="s">
        <v>887</v>
      </c>
      <c r="G56" s="169" t="s">
        <v>887</v>
      </c>
      <c r="H56" s="169" t="s">
        <v>887</v>
      </c>
      <c r="I56" s="169" t="s">
        <v>887</v>
      </c>
      <c r="J56" s="169" t="s">
        <v>887</v>
      </c>
      <c r="K56" s="169" t="s">
        <v>887</v>
      </c>
      <c r="L56" s="169" t="s">
        <v>887</v>
      </c>
      <c r="M56" s="169" t="s">
        <v>887</v>
      </c>
      <c r="N56" s="169" t="s">
        <v>887</v>
      </c>
      <c r="O56" s="190"/>
      <c r="P56" s="195"/>
    </row>
    <row r="57" spans="1:16" ht="18" customHeight="1">
      <c r="A57" s="79" t="s">
        <v>637</v>
      </c>
      <c r="B57" s="280" t="s">
        <v>636</v>
      </c>
      <c r="C57" s="169" t="s">
        <v>887</v>
      </c>
      <c r="D57" s="169" t="s">
        <v>887</v>
      </c>
      <c r="E57" s="169" t="s">
        <v>887</v>
      </c>
      <c r="F57" s="169" t="s">
        <v>887</v>
      </c>
      <c r="G57" s="169" t="s">
        <v>887</v>
      </c>
      <c r="H57" s="169" t="s">
        <v>887</v>
      </c>
      <c r="I57" s="169" t="s">
        <v>887</v>
      </c>
      <c r="J57" s="169" t="s">
        <v>887</v>
      </c>
      <c r="K57" s="169" t="s">
        <v>887</v>
      </c>
      <c r="L57" s="169" t="s">
        <v>887</v>
      </c>
      <c r="M57" s="169" t="s">
        <v>887</v>
      </c>
      <c r="N57" s="169" t="s">
        <v>887</v>
      </c>
      <c r="O57" s="190"/>
      <c r="P57" s="195"/>
    </row>
    <row r="58" spans="1:16" ht="18" customHeight="1">
      <c r="A58" s="79" t="s">
        <v>510</v>
      </c>
      <c r="B58" s="280"/>
      <c r="C58" s="169" t="s">
        <v>887</v>
      </c>
      <c r="D58" s="169" t="s">
        <v>887</v>
      </c>
      <c r="E58" s="169" t="s">
        <v>887</v>
      </c>
      <c r="F58" s="169" t="s">
        <v>887</v>
      </c>
      <c r="G58" s="169" t="s">
        <v>887</v>
      </c>
      <c r="H58" s="169" t="s">
        <v>887</v>
      </c>
      <c r="I58" s="169" t="s">
        <v>887</v>
      </c>
      <c r="J58" s="169" t="s">
        <v>887</v>
      </c>
      <c r="K58" s="169" t="s">
        <v>887</v>
      </c>
      <c r="L58" s="169" t="s">
        <v>887</v>
      </c>
      <c r="M58" s="169" t="s">
        <v>887</v>
      </c>
      <c r="N58" s="169" t="s">
        <v>887</v>
      </c>
      <c r="O58" s="190"/>
      <c r="P58" s="195"/>
    </row>
    <row r="59" spans="1:16" ht="30" customHeight="1">
      <c r="A59" s="79" t="s">
        <v>124</v>
      </c>
      <c r="B59" s="280" t="s">
        <v>162</v>
      </c>
      <c r="C59" s="169" t="s">
        <v>887</v>
      </c>
      <c r="D59" s="169" t="s">
        <v>887</v>
      </c>
      <c r="E59" s="169" t="s">
        <v>887</v>
      </c>
      <c r="F59" s="169" t="s">
        <v>887</v>
      </c>
      <c r="G59" s="169" t="s">
        <v>887</v>
      </c>
      <c r="H59" s="169" t="s">
        <v>887</v>
      </c>
      <c r="I59" s="169" t="s">
        <v>887</v>
      </c>
      <c r="J59" s="169" t="s">
        <v>887</v>
      </c>
      <c r="K59" s="169" t="s">
        <v>887</v>
      </c>
      <c r="L59" s="169" t="s">
        <v>887</v>
      </c>
      <c r="M59" s="169" t="s">
        <v>887</v>
      </c>
      <c r="N59" s="169" t="s">
        <v>887</v>
      </c>
      <c r="O59" s="190"/>
      <c r="P59" s="195"/>
    </row>
    <row r="60" spans="1:16" ht="18" customHeight="1">
      <c r="A60" s="79" t="s">
        <v>606</v>
      </c>
      <c r="B60" s="280" t="s">
        <v>607</v>
      </c>
      <c r="C60" s="169">
        <v>530</v>
      </c>
      <c r="D60" s="169">
        <v>20415</v>
      </c>
      <c r="E60" s="169">
        <v>16</v>
      </c>
      <c r="F60" s="169">
        <v>3789</v>
      </c>
      <c r="G60" s="169">
        <v>11</v>
      </c>
      <c r="H60" s="169">
        <v>250</v>
      </c>
      <c r="I60" s="169" t="s">
        <v>887</v>
      </c>
      <c r="J60" s="169" t="s">
        <v>887</v>
      </c>
      <c r="K60" s="169" t="s">
        <v>887</v>
      </c>
      <c r="L60" s="169" t="s">
        <v>887</v>
      </c>
      <c r="M60" s="169">
        <v>557</v>
      </c>
      <c r="N60" s="169">
        <v>24454</v>
      </c>
      <c r="O60" s="190"/>
      <c r="P60" s="195"/>
    </row>
    <row r="61" spans="1:16" ht="18" customHeight="1">
      <c r="A61" s="79" t="s">
        <v>775</v>
      </c>
      <c r="B61" s="292" t="s">
        <v>817</v>
      </c>
      <c r="C61" s="169" t="s">
        <v>887</v>
      </c>
      <c r="D61" s="169" t="s">
        <v>887</v>
      </c>
      <c r="E61" s="169" t="s">
        <v>887</v>
      </c>
      <c r="F61" s="169" t="s">
        <v>887</v>
      </c>
      <c r="G61" s="169">
        <v>43</v>
      </c>
      <c r="H61" s="169" t="s">
        <v>887</v>
      </c>
      <c r="I61" s="169" t="s">
        <v>887</v>
      </c>
      <c r="J61" s="169" t="s">
        <v>887</v>
      </c>
      <c r="K61" s="169" t="s">
        <v>887</v>
      </c>
      <c r="L61" s="169" t="s">
        <v>887</v>
      </c>
      <c r="M61" s="169">
        <v>43</v>
      </c>
      <c r="N61" s="169" t="s">
        <v>887</v>
      </c>
      <c r="O61" s="190"/>
      <c r="P61" s="195"/>
    </row>
    <row r="62" spans="1:16" ht="18" customHeight="1">
      <c r="A62" s="79" t="s">
        <v>125</v>
      </c>
      <c r="B62" s="280"/>
      <c r="C62" s="169" t="s">
        <v>887</v>
      </c>
      <c r="D62" s="169" t="s">
        <v>887</v>
      </c>
      <c r="E62" s="169" t="s">
        <v>887</v>
      </c>
      <c r="F62" s="169" t="s">
        <v>887</v>
      </c>
      <c r="G62" s="169" t="s">
        <v>887</v>
      </c>
      <c r="H62" s="169" t="s">
        <v>887</v>
      </c>
      <c r="I62" s="169" t="s">
        <v>887</v>
      </c>
      <c r="J62" s="169" t="s">
        <v>887</v>
      </c>
      <c r="K62" s="169" t="s">
        <v>887</v>
      </c>
      <c r="L62" s="169" t="s">
        <v>887</v>
      </c>
      <c r="M62" s="169" t="s">
        <v>887</v>
      </c>
      <c r="N62" s="169" t="s">
        <v>887</v>
      </c>
      <c r="O62" s="190"/>
      <c r="P62" s="195"/>
    </row>
    <row r="63" spans="1:16" ht="18" customHeight="1">
      <c r="A63" s="303" t="s">
        <v>747</v>
      </c>
      <c r="B63" s="304"/>
      <c r="C63" s="170" t="s">
        <v>887</v>
      </c>
      <c r="D63" s="170" t="s">
        <v>887</v>
      </c>
      <c r="E63" s="170" t="s">
        <v>887</v>
      </c>
      <c r="F63" s="170" t="s">
        <v>887</v>
      </c>
      <c r="G63" s="170" t="s">
        <v>887</v>
      </c>
      <c r="H63" s="170" t="s">
        <v>887</v>
      </c>
      <c r="I63" s="170" t="s">
        <v>887</v>
      </c>
      <c r="J63" s="170" t="s">
        <v>887</v>
      </c>
      <c r="K63" s="170" t="s">
        <v>887</v>
      </c>
      <c r="L63" s="170" t="s">
        <v>887</v>
      </c>
      <c r="M63" s="170" t="s">
        <v>887</v>
      </c>
      <c r="N63" s="170" t="s">
        <v>887</v>
      </c>
      <c r="O63" s="228"/>
      <c r="P63" s="195"/>
    </row>
    <row r="64" spans="1:16" ht="30" customHeight="1">
      <c r="A64" s="79" t="s">
        <v>650</v>
      </c>
      <c r="B64" s="279"/>
      <c r="C64" s="301" t="s">
        <v>887</v>
      </c>
      <c r="D64" s="301" t="s">
        <v>887</v>
      </c>
      <c r="E64" s="301" t="s">
        <v>887</v>
      </c>
      <c r="F64" s="301" t="s">
        <v>887</v>
      </c>
      <c r="G64" s="301" t="s">
        <v>887</v>
      </c>
      <c r="H64" s="301" t="s">
        <v>887</v>
      </c>
      <c r="I64" s="301" t="s">
        <v>887</v>
      </c>
      <c r="J64" s="301" t="s">
        <v>887</v>
      </c>
      <c r="K64" s="301" t="s">
        <v>887</v>
      </c>
      <c r="L64" s="301" t="s">
        <v>887</v>
      </c>
      <c r="M64" s="301" t="s">
        <v>887</v>
      </c>
      <c r="N64" s="301" t="s">
        <v>887</v>
      </c>
      <c r="O64" s="228"/>
      <c r="P64" s="195"/>
    </row>
    <row r="65" spans="1:16" ht="18" customHeight="1">
      <c r="A65" s="79" t="s">
        <v>545</v>
      </c>
      <c r="B65" s="280" t="s">
        <v>543</v>
      </c>
      <c r="C65" s="169" t="s">
        <v>887</v>
      </c>
      <c r="D65" s="169" t="s">
        <v>887</v>
      </c>
      <c r="E65" s="169" t="s">
        <v>887</v>
      </c>
      <c r="F65" s="169" t="s">
        <v>887</v>
      </c>
      <c r="G65" s="169" t="s">
        <v>887</v>
      </c>
      <c r="H65" s="169" t="s">
        <v>887</v>
      </c>
      <c r="I65" s="169" t="s">
        <v>887</v>
      </c>
      <c r="J65" s="169" t="s">
        <v>887</v>
      </c>
      <c r="K65" s="169" t="s">
        <v>887</v>
      </c>
      <c r="L65" s="169" t="s">
        <v>887</v>
      </c>
      <c r="M65" s="169" t="s">
        <v>887</v>
      </c>
      <c r="N65" s="169" t="s">
        <v>887</v>
      </c>
      <c r="O65" s="190"/>
      <c r="P65" s="195"/>
    </row>
    <row r="66" spans="1:16" ht="18" customHeight="1">
      <c r="A66" s="79" t="s">
        <v>645</v>
      </c>
      <c r="B66" s="280"/>
      <c r="C66" s="169" t="s">
        <v>887</v>
      </c>
      <c r="D66" s="169" t="s">
        <v>887</v>
      </c>
      <c r="E66" s="169" t="s">
        <v>887</v>
      </c>
      <c r="F66" s="169" t="s">
        <v>887</v>
      </c>
      <c r="G66" s="169" t="s">
        <v>887</v>
      </c>
      <c r="H66" s="169" t="s">
        <v>887</v>
      </c>
      <c r="I66" s="169" t="s">
        <v>887</v>
      </c>
      <c r="J66" s="169" t="s">
        <v>887</v>
      </c>
      <c r="K66" s="169" t="s">
        <v>887</v>
      </c>
      <c r="L66" s="169" t="s">
        <v>887</v>
      </c>
      <c r="M66" s="169" t="s">
        <v>887</v>
      </c>
      <c r="N66" s="169" t="s">
        <v>887</v>
      </c>
      <c r="O66" s="190"/>
      <c r="P66" s="195"/>
    </row>
    <row r="67" spans="1:16" ht="18" customHeight="1">
      <c r="A67" s="79" t="s">
        <v>126</v>
      </c>
      <c r="B67" s="280" t="s">
        <v>165</v>
      </c>
      <c r="C67" s="169" t="s">
        <v>887</v>
      </c>
      <c r="D67" s="169" t="s">
        <v>887</v>
      </c>
      <c r="E67" s="169" t="s">
        <v>887</v>
      </c>
      <c r="F67" s="169" t="s">
        <v>887</v>
      </c>
      <c r="G67" s="169" t="s">
        <v>887</v>
      </c>
      <c r="H67" s="169" t="s">
        <v>887</v>
      </c>
      <c r="I67" s="169" t="s">
        <v>887</v>
      </c>
      <c r="J67" s="169" t="s">
        <v>887</v>
      </c>
      <c r="K67" s="169" t="s">
        <v>887</v>
      </c>
      <c r="L67" s="169" t="s">
        <v>887</v>
      </c>
      <c r="M67" s="169" t="s">
        <v>887</v>
      </c>
      <c r="N67" s="169" t="s">
        <v>887</v>
      </c>
      <c r="O67" s="190"/>
      <c r="P67" s="195"/>
    </row>
    <row r="68" spans="1:16" ht="18" customHeight="1">
      <c r="A68" s="191" t="s">
        <v>655</v>
      </c>
      <c r="B68" s="281"/>
      <c r="C68" s="169" t="s">
        <v>887</v>
      </c>
      <c r="D68" s="169" t="s">
        <v>887</v>
      </c>
      <c r="E68" s="169" t="s">
        <v>887</v>
      </c>
      <c r="F68" s="169" t="s">
        <v>887</v>
      </c>
      <c r="G68" s="169">
        <v>87</v>
      </c>
      <c r="H68" s="169" t="s">
        <v>887</v>
      </c>
      <c r="I68" s="169" t="s">
        <v>887</v>
      </c>
      <c r="J68" s="169" t="s">
        <v>887</v>
      </c>
      <c r="K68" s="169" t="s">
        <v>887</v>
      </c>
      <c r="L68" s="169" t="s">
        <v>887</v>
      </c>
      <c r="M68" s="169">
        <v>87</v>
      </c>
      <c r="N68" s="169" t="s">
        <v>887</v>
      </c>
      <c r="O68" s="190"/>
      <c r="P68" s="195"/>
    </row>
    <row r="69" spans="1:16" ht="30" customHeight="1">
      <c r="A69" s="79" t="s">
        <v>511</v>
      </c>
      <c r="B69" s="280" t="s">
        <v>435</v>
      </c>
      <c r="C69" s="169">
        <v>1524</v>
      </c>
      <c r="D69" s="169">
        <v>8141</v>
      </c>
      <c r="E69" s="169" t="s">
        <v>887</v>
      </c>
      <c r="F69" s="169" t="s">
        <v>887</v>
      </c>
      <c r="G69" s="169">
        <v>139</v>
      </c>
      <c r="H69" s="169">
        <v>903</v>
      </c>
      <c r="I69" s="169" t="s">
        <v>887</v>
      </c>
      <c r="J69" s="169" t="s">
        <v>887</v>
      </c>
      <c r="K69" s="169" t="s">
        <v>887</v>
      </c>
      <c r="L69" s="169" t="s">
        <v>887</v>
      </c>
      <c r="M69" s="169">
        <v>1663</v>
      </c>
      <c r="N69" s="169">
        <v>9044</v>
      </c>
      <c r="O69" s="190"/>
      <c r="P69" s="195"/>
    </row>
    <row r="70" spans="1:16" ht="18" customHeight="1">
      <c r="A70" s="79" t="s">
        <v>763</v>
      </c>
      <c r="B70" s="280" t="s">
        <v>764</v>
      </c>
      <c r="C70" s="169" t="s">
        <v>887</v>
      </c>
      <c r="D70" s="169" t="s">
        <v>887</v>
      </c>
      <c r="E70" s="169" t="s">
        <v>887</v>
      </c>
      <c r="F70" s="169" t="s">
        <v>887</v>
      </c>
      <c r="G70" s="169" t="s">
        <v>887</v>
      </c>
      <c r="H70" s="169" t="s">
        <v>887</v>
      </c>
      <c r="I70" s="169" t="s">
        <v>887</v>
      </c>
      <c r="J70" s="169" t="s">
        <v>887</v>
      </c>
      <c r="K70" s="169" t="s">
        <v>887</v>
      </c>
      <c r="L70" s="169" t="s">
        <v>887</v>
      </c>
      <c r="M70" s="169" t="s">
        <v>887</v>
      </c>
      <c r="N70" s="169" t="s">
        <v>887</v>
      </c>
      <c r="O70" s="190"/>
      <c r="P70" s="195"/>
    </row>
    <row r="71" spans="1:16" ht="18" customHeight="1">
      <c r="A71" s="79" t="s">
        <v>741</v>
      </c>
      <c r="B71" s="280" t="s">
        <v>742</v>
      </c>
      <c r="C71" s="169" t="s">
        <v>887</v>
      </c>
      <c r="D71" s="169">
        <v>86</v>
      </c>
      <c r="E71" s="169" t="s">
        <v>887</v>
      </c>
      <c r="F71" s="169">
        <v>27</v>
      </c>
      <c r="G71" s="169" t="s">
        <v>887</v>
      </c>
      <c r="H71" s="169">
        <v>6</v>
      </c>
      <c r="I71" s="169" t="s">
        <v>887</v>
      </c>
      <c r="J71" s="169" t="s">
        <v>887</v>
      </c>
      <c r="K71" s="169" t="s">
        <v>887</v>
      </c>
      <c r="L71" s="169" t="s">
        <v>887</v>
      </c>
      <c r="M71" s="169" t="s">
        <v>887</v>
      </c>
      <c r="N71" s="169">
        <v>119</v>
      </c>
      <c r="O71" s="190"/>
      <c r="P71" s="195"/>
    </row>
    <row r="72" spans="1:16" ht="18" customHeight="1">
      <c r="A72" s="79" t="s">
        <v>512</v>
      </c>
      <c r="B72" s="280" t="s">
        <v>518</v>
      </c>
      <c r="C72" s="169" t="s">
        <v>887</v>
      </c>
      <c r="D72" s="169" t="s">
        <v>887</v>
      </c>
      <c r="E72" s="169" t="s">
        <v>887</v>
      </c>
      <c r="F72" s="169" t="s">
        <v>887</v>
      </c>
      <c r="G72" s="169" t="s">
        <v>887</v>
      </c>
      <c r="H72" s="169" t="s">
        <v>887</v>
      </c>
      <c r="I72" s="169" t="s">
        <v>887</v>
      </c>
      <c r="J72" s="169" t="s">
        <v>887</v>
      </c>
      <c r="K72" s="169" t="s">
        <v>887</v>
      </c>
      <c r="L72" s="169" t="s">
        <v>887</v>
      </c>
      <c r="M72" s="169" t="s">
        <v>887</v>
      </c>
      <c r="N72" s="169" t="s">
        <v>887</v>
      </c>
      <c r="O72" s="190"/>
      <c r="P72" s="195"/>
    </row>
    <row r="73" spans="1:16" ht="18" customHeight="1">
      <c r="A73" s="79" t="s">
        <v>513</v>
      </c>
      <c r="B73" s="280" t="s">
        <v>534</v>
      </c>
      <c r="C73" s="169" t="s">
        <v>887</v>
      </c>
      <c r="D73" s="169">
        <v>1</v>
      </c>
      <c r="E73" s="169" t="s">
        <v>887</v>
      </c>
      <c r="F73" s="169" t="s">
        <v>887</v>
      </c>
      <c r="G73" s="169">
        <v>4</v>
      </c>
      <c r="H73" s="169">
        <v>42</v>
      </c>
      <c r="I73" s="169" t="s">
        <v>887</v>
      </c>
      <c r="J73" s="169" t="s">
        <v>887</v>
      </c>
      <c r="K73" s="169" t="s">
        <v>887</v>
      </c>
      <c r="L73" s="169" t="s">
        <v>887</v>
      </c>
      <c r="M73" s="169">
        <v>4</v>
      </c>
      <c r="N73" s="169">
        <v>43</v>
      </c>
      <c r="O73" s="190"/>
      <c r="P73" s="195"/>
    </row>
    <row r="74" spans="1:16" ht="30" customHeight="1">
      <c r="A74" s="79" t="s">
        <v>756</v>
      </c>
      <c r="B74" s="280"/>
      <c r="C74" s="169" t="s">
        <v>887</v>
      </c>
      <c r="D74" s="169" t="s">
        <v>887</v>
      </c>
      <c r="E74" s="169" t="s">
        <v>887</v>
      </c>
      <c r="F74" s="169" t="s">
        <v>887</v>
      </c>
      <c r="G74" s="169" t="s">
        <v>887</v>
      </c>
      <c r="H74" s="169" t="s">
        <v>887</v>
      </c>
      <c r="I74" s="169" t="s">
        <v>887</v>
      </c>
      <c r="J74" s="169" t="s">
        <v>887</v>
      </c>
      <c r="K74" s="169" t="s">
        <v>887</v>
      </c>
      <c r="L74" s="169" t="s">
        <v>887</v>
      </c>
      <c r="M74" s="169" t="s">
        <v>887</v>
      </c>
      <c r="N74" s="169" t="s">
        <v>887</v>
      </c>
      <c r="O74" s="190"/>
      <c r="P74" s="195"/>
    </row>
    <row r="75" spans="1:16" ht="18" customHeight="1">
      <c r="A75" s="79" t="s">
        <v>758</v>
      </c>
      <c r="B75" s="280" t="s">
        <v>759</v>
      </c>
      <c r="C75" s="169" t="s">
        <v>887</v>
      </c>
      <c r="D75" s="169">
        <v>137</v>
      </c>
      <c r="E75" s="169" t="s">
        <v>887</v>
      </c>
      <c r="F75" s="169" t="s">
        <v>887</v>
      </c>
      <c r="G75" s="169" t="s">
        <v>887</v>
      </c>
      <c r="H75" s="169">
        <v>103</v>
      </c>
      <c r="I75" s="169" t="s">
        <v>887</v>
      </c>
      <c r="J75" s="169">
        <v>81</v>
      </c>
      <c r="K75" s="169" t="s">
        <v>887</v>
      </c>
      <c r="L75" s="169" t="s">
        <v>887</v>
      </c>
      <c r="M75" s="169" t="s">
        <v>887</v>
      </c>
      <c r="N75" s="169">
        <v>321</v>
      </c>
      <c r="O75" s="190"/>
      <c r="P75" s="195"/>
    </row>
    <row r="76" spans="1:16" ht="18" customHeight="1">
      <c r="A76" s="79" t="s">
        <v>755</v>
      </c>
      <c r="B76" s="280" t="s">
        <v>754</v>
      </c>
      <c r="C76" s="169">
        <v>190</v>
      </c>
      <c r="D76" s="169">
        <v>5752</v>
      </c>
      <c r="E76" s="169" t="s">
        <v>887</v>
      </c>
      <c r="F76" s="169">
        <v>3</v>
      </c>
      <c r="G76" s="169">
        <v>9</v>
      </c>
      <c r="H76" s="169">
        <v>269</v>
      </c>
      <c r="I76" s="169" t="s">
        <v>887</v>
      </c>
      <c r="J76" s="169">
        <v>12594</v>
      </c>
      <c r="K76" s="169" t="s">
        <v>887</v>
      </c>
      <c r="L76" s="169">
        <v>2</v>
      </c>
      <c r="M76" s="169">
        <v>199</v>
      </c>
      <c r="N76" s="169">
        <v>18620</v>
      </c>
      <c r="O76" s="190"/>
      <c r="P76" s="195"/>
    </row>
    <row r="77" spans="1:16" ht="18" customHeight="1">
      <c r="A77" s="79" t="s">
        <v>781</v>
      </c>
      <c r="B77" s="280" t="s">
        <v>782</v>
      </c>
      <c r="C77" s="169" t="s">
        <v>887</v>
      </c>
      <c r="D77" s="169" t="s">
        <v>887</v>
      </c>
      <c r="E77" s="169" t="s">
        <v>887</v>
      </c>
      <c r="F77" s="169" t="s">
        <v>887</v>
      </c>
      <c r="G77" s="169" t="s">
        <v>887</v>
      </c>
      <c r="H77" s="169" t="s">
        <v>887</v>
      </c>
      <c r="I77" s="169" t="s">
        <v>887</v>
      </c>
      <c r="J77" s="169">
        <v>1961</v>
      </c>
      <c r="K77" s="169" t="s">
        <v>887</v>
      </c>
      <c r="L77" s="169" t="s">
        <v>887</v>
      </c>
      <c r="M77" s="169" t="s">
        <v>887</v>
      </c>
      <c r="N77" s="169">
        <v>1961</v>
      </c>
      <c r="O77" s="190"/>
      <c r="P77" s="195"/>
    </row>
    <row r="78" spans="1:16" ht="18" customHeight="1">
      <c r="A78" s="79" t="s">
        <v>514</v>
      </c>
      <c r="B78" s="280"/>
      <c r="C78" s="169" t="s">
        <v>887</v>
      </c>
      <c r="D78" s="169" t="s">
        <v>887</v>
      </c>
      <c r="E78" s="169" t="s">
        <v>887</v>
      </c>
      <c r="F78" s="169" t="s">
        <v>887</v>
      </c>
      <c r="G78" s="169" t="s">
        <v>887</v>
      </c>
      <c r="H78" s="169" t="s">
        <v>887</v>
      </c>
      <c r="I78" s="169" t="s">
        <v>887</v>
      </c>
      <c r="J78" s="169" t="s">
        <v>887</v>
      </c>
      <c r="K78" s="169" t="s">
        <v>887</v>
      </c>
      <c r="L78" s="169" t="s">
        <v>887</v>
      </c>
      <c r="M78" s="169" t="s">
        <v>887</v>
      </c>
      <c r="N78" s="169" t="s">
        <v>887</v>
      </c>
      <c r="O78" s="190"/>
      <c r="P78" s="195"/>
    </row>
    <row r="79" spans="1:16" ht="30" customHeight="1">
      <c r="A79" s="191" t="s">
        <v>515</v>
      </c>
      <c r="B79" s="281"/>
      <c r="C79" s="169" t="s">
        <v>887</v>
      </c>
      <c r="D79" s="169" t="s">
        <v>887</v>
      </c>
      <c r="E79" s="169" t="s">
        <v>887</v>
      </c>
      <c r="F79" s="169" t="s">
        <v>887</v>
      </c>
      <c r="G79" s="169" t="s">
        <v>887</v>
      </c>
      <c r="H79" s="169">
        <v>33</v>
      </c>
      <c r="I79" s="169" t="s">
        <v>887</v>
      </c>
      <c r="J79" s="169" t="s">
        <v>887</v>
      </c>
      <c r="K79" s="169" t="s">
        <v>887</v>
      </c>
      <c r="L79" s="169" t="s">
        <v>887</v>
      </c>
      <c r="M79" s="169" t="s">
        <v>887</v>
      </c>
      <c r="N79" s="169">
        <v>33</v>
      </c>
      <c r="O79" s="190"/>
      <c r="P79" s="195"/>
    </row>
    <row r="80" spans="1:16" ht="18" customHeight="1">
      <c r="A80" s="79" t="s">
        <v>166</v>
      </c>
      <c r="B80" s="280"/>
      <c r="C80" s="169" t="s">
        <v>887</v>
      </c>
      <c r="D80" s="169" t="s">
        <v>887</v>
      </c>
      <c r="E80" s="169" t="s">
        <v>887</v>
      </c>
      <c r="F80" s="169" t="s">
        <v>887</v>
      </c>
      <c r="G80" s="169" t="s">
        <v>887</v>
      </c>
      <c r="H80" s="169" t="s">
        <v>887</v>
      </c>
      <c r="I80" s="169" t="s">
        <v>887</v>
      </c>
      <c r="J80" s="169" t="s">
        <v>887</v>
      </c>
      <c r="K80" s="169" t="s">
        <v>887</v>
      </c>
      <c r="L80" s="169" t="s">
        <v>887</v>
      </c>
      <c r="M80" s="169" t="s">
        <v>887</v>
      </c>
      <c r="N80" s="169" t="s">
        <v>887</v>
      </c>
      <c r="O80" s="190"/>
      <c r="P80" s="195"/>
    </row>
    <row r="81" spans="1:16" ht="18" customHeight="1">
      <c r="A81" s="79" t="s">
        <v>771</v>
      </c>
      <c r="B81" s="292" t="s">
        <v>788</v>
      </c>
      <c r="C81" s="169" t="s">
        <v>887</v>
      </c>
      <c r="D81" s="169" t="s">
        <v>887</v>
      </c>
      <c r="E81" s="169" t="s">
        <v>887</v>
      </c>
      <c r="F81" s="169" t="s">
        <v>887</v>
      </c>
      <c r="G81" s="169" t="s">
        <v>887</v>
      </c>
      <c r="H81" s="169">
        <v>18</v>
      </c>
      <c r="I81" s="169" t="s">
        <v>887</v>
      </c>
      <c r="J81" s="169" t="s">
        <v>887</v>
      </c>
      <c r="K81" s="169" t="s">
        <v>887</v>
      </c>
      <c r="L81" s="169" t="s">
        <v>887</v>
      </c>
      <c r="M81" s="169" t="s">
        <v>887</v>
      </c>
      <c r="N81" s="169">
        <v>18</v>
      </c>
      <c r="O81" s="190"/>
      <c r="P81" s="195"/>
    </row>
    <row r="82" spans="1:16" ht="18" customHeight="1">
      <c r="A82" s="79" t="s">
        <v>104</v>
      </c>
      <c r="B82" s="77" t="s">
        <v>104</v>
      </c>
      <c r="C82" s="171"/>
      <c r="D82" s="171"/>
      <c r="E82" s="171"/>
      <c r="F82" s="171"/>
      <c r="G82" s="171"/>
      <c r="H82" s="171"/>
      <c r="I82" s="171"/>
      <c r="J82" s="171"/>
      <c r="K82" s="171"/>
      <c r="L82" s="171"/>
      <c r="M82" s="171"/>
      <c r="N82" s="171"/>
      <c r="O82" s="191"/>
      <c r="P82" s="195"/>
    </row>
    <row r="83" spans="1:15" ht="18" customHeight="1">
      <c r="A83" s="80" t="s">
        <v>46</v>
      </c>
      <c r="B83" s="82" t="s">
        <v>47</v>
      </c>
      <c r="C83" s="181">
        <f>SUM(C14:C80)</f>
        <v>16302</v>
      </c>
      <c r="D83" s="181">
        <f aca="true" t="shared" si="0" ref="D83:N83">SUM(D14:D80)</f>
        <v>169305</v>
      </c>
      <c r="E83" s="181">
        <f t="shared" si="0"/>
        <v>2128</v>
      </c>
      <c r="F83" s="181">
        <f t="shared" si="0"/>
        <v>57112</v>
      </c>
      <c r="G83" s="181">
        <f>SUM(G14:G80)</f>
        <v>1048</v>
      </c>
      <c r="H83" s="181">
        <f>SUM(H14:H81)</f>
        <v>14125</v>
      </c>
      <c r="I83" s="181">
        <f t="shared" si="0"/>
        <v>1980</v>
      </c>
      <c r="J83" s="181">
        <f t="shared" si="0"/>
        <v>26446</v>
      </c>
      <c r="K83" s="181">
        <f t="shared" si="0"/>
        <v>1</v>
      </c>
      <c r="L83" s="181">
        <f t="shared" si="0"/>
        <v>39</v>
      </c>
      <c r="M83" s="181">
        <f t="shared" si="0"/>
        <v>21459</v>
      </c>
      <c r="N83" s="181">
        <f>SUM(N14:N81)</f>
        <v>267027</v>
      </c>
      <c r="O83" s="191"/>
    </row>
    <row r="84" spans="1:16" ht="11.25" customHeight="1">
      <c r="A84" s="8"/>
      <c r="B84" s="8"/>
      <c r="C84" s="219"/>
      <c r="D84" s="8"/>
      <c r="E84" s="8"/>
      <c r="F84" s="8"/>
      <c r="G84" s="8"/>
      <c r="H84" s="8"/>
      <c r="I84" s="8"/>
      <c r="J84" s="8"/>
      <c r="K84" s="8"/>
      <c r="L84" s="8"/>
      <c r="M84" s="8"/>
      <c r="N84" s="8"/>
      <c r="O84" s="13"/>
      <c r="P84" s="13"/>
    </row>
    <row r="85" spans="1:16" ht="11.25" customHeight="1">
      <c r="A85" s="9"/>
      <c r="B85" s="8"/>
      <c r="C85" s="219"/>
      <c r="D85" s="8"/>
      <c r="E85" s="8"/>
      <c r="F85" s="8"/>
      <c r="G85" s="8"/>
      <c r="H85" s="8"/>
      <c r="I85" s="8"/>
      <c r="J85" s="8"/>
      <c r="K85" s="8"/>
      <c r="L85" s="8"/>
      <c r="M85" s="8"/>
      <c r="N85" s="10"/>
      <c r="O85" s="13"/>
      <c r="P85" s="13"/>
    </row>
    <row r="86" spans="1:16" s="11" customFormat="1" ht="27" customHeight="1">
      <c r="A86" s="203" t="s">
        <v>15</v>
      </c>
      <c r="B86" s="8"/>
      <c r="C86" s="219"/>
      <c r="D86" s="8"/>
      <c r="E86" s="8"/>
      <c r="F86" s="8"/>
      <c r="G86" s="8"/>
      <c r="H86" s="8"/>
      <c r="I86" s="8"/>
      <c r="J86" s="8"/>
      <c r="K86" s="8"/>
      <c r="L86" s="8"/>
      <c r="M86" s="8"/>
      <c r="O86" s="8"/>
      <c r="P86" s="8"/>
    </row>
    <row r="87" spans="1:16" s="11" customFormat="1" ht="27" customHeight="1">
      <c r="A87" s="380" t="s">
        <v>16</v>
      </c>
      <c r="B87" s="380"/>
      <c r="C87" s="8"/>
      <c r="D87" s="8"/>
      <c r="E87" s="8"/>
      <c r="F87" s="8"/>
      <c r="G87" s="8"/>
      <c r="H87" s="8"/>
      <c r="I87" s="8"/>
      <c r="J87" s="8"/>
      <c r="K87" s="8"/>
      <c r="L87" s="8"/>
      <c r="M87" s="8"/>
      <c r="N87" s="12"/>
      <c r="O87" s="8"/>
      <c r="P87" s="8"/>
    </row>
    <row r="88" spans="1:16" s="11" customFormat="1" ht="12.75">
      <c r="A88" s="8"/>
      <c r="B88" s="8"/>
      <c r="C88" s="8"/>
      <c r="D88" s="8"/>
      <c r="E88" s="8"/>
      <c r="F88" s="8"/>
      <c r="G88" s="8"/>
      <c r="H88" s="8"/>
      <c r="I88" s="8"/>
      <c r="J88" s="8"/>
      <c r="K88" s="8"/>
      <c r="L88" s="8"/>
      <c r="M88" s="8"/>
      <c r="N88" s="8"/>
      <c r="O88" s="8"/>
      <c r="P88" s="8"/>
    </row>
    <row r="89" spans="1:16" s="11" customFormat="1" ht="12.75">
      <c r="A89" s="8"/>
      <c r="B89" s="8"/>
      <c r="C89" s="8"/>
      <c r="D89" s="8"/>
      <c r="E89" s="8"/>
      <c r="F89" s="8"/>
      <c r="G89" s="8"/>
      <c r="H89" s="8"/>
      <c r="I89" s="8"/>
      <c r="J89" s="8"/>
      <c r="K89" s="8"/>
      <c r="L89" s="8"/>
      <c r="M89" s="8"/>
      <c r="N89" s="8"/>
      <c r="O89" s="8"/>
      <c r="P89" s="8"/>
    </row>
  </sheetData>
  <sheetProtection/>
  <mergeCells count="24">
    <mergeCell ref="A87:B87"/>
    <mergeCell ref="C10:D10"/>
    <mergeCell ref="C11:D11"/>
    <mergeCell ref="E10:F10"/>
    <mergeCell ref="E11:F11"/>
    <mergeCell ref="G11:H11"/>
    <mergeCell ref="I11:J11"/>
    <mergeCell ref="M8:N9"/>
    <mergeCell ref="I10:J10"/>
    <mergeCell ref="K11:L11"/>
    <mergeCell ref="M10:N10"/>
    <mergeCell ref="G8:H9"/>
    <mergeCell ref="M11:N11"/>
    <mergeCell ref="K8:L9"/>
    <mergeCell ref="A1:M1"/>
    <mergeCell ref="A4:B4"/>
    <mergeCell ref="A5:B5"/>
    <mergeCell ref="C7:N7"/>
    <mergeCell ref="C8:D9"/>
    <mergeCell ref="K10:L10"/>
    <mergeCell ref="A2:M2"/>
    <mergeCell ref="I8:J9"/>
    <mergeCell ref="G10:H10"/>
    <mergeCell ref="E8:F9"/>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H83"/>
  <sheetViews>
    <sheetView view="pageBreakPreview" zoomScale="75" zoomScaleNormal="80" zoomScaleSheetLayoutView="75" zoomScalePageLayoutView="0" workbookViewId="0" topLeftCell="A65">
      <selection activeCell="F80" sqref="F80"/>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thickBot="1">
      <c r="A1" s="355" t="s">
        <v>841</v>
      </c>
      <c r="B1" s="355"/>
      <c r="C1" s="355"/>
      <c r="D1" s="355"/>
      <c r="E1" s="355"/>
      <c r="F1" s="298" t="s">
        <v>828</v>
      </c>
    </row>
    <row r="2" spans="1:6" ht="45.75" customHeight="1">
      <c r="A2" s="362" t="str">
        <f>'Form HKLQ1-1'!A3:H3</f>
        <v>二零二一年一月至三月
January to March 2021</v>
      </c>
      <c r="B2" s="362"/>
      <c r="C2" s="371"/>
      <c r="D2" s="371"/>
      <c r="E2" s="371"/>
      <c r="F2" s="371"/>
    </row>
    <row r="3" spans="1:2" ht="8.25" customHeight="1">
      <c r="A3" s="14"/>
      <c r="B3" s="14"/>
    </row>
    <row r="4" spans="1:2" ht="38.25" customHeight="1">
      <c r="A4" s="99" t="s">
        <v>244</v>
      </c>
      <c r="B4" s="99"/>
    </row>
    <row r="5" spans="1:3" ht="38.25" customHeight="1">
      <c r="A5" s="363" t="s">
        <v>245</v>
      </c>
      <c r="B5" s="363"/>
      <c r="C5" s="363"/>
    </row>
    <row r="6" spans="1:2" ht="12.75" customHeight="1">
      <c r="A6" s="14"/>
      <c r="B6" s="14"/>
    </row>
    <row r="7" spans="1:6" ht="33.75" customHeight="1">
      <c r="A7" s="73"/>
      <c r="B7" s="100"/>
      <c r="C7" s="83" t="s">
        <v>246</v>
      </c>
      <c r="D7" s="83" t="s">
        <v>247</v>
      </c>
      <c r="E7" s="83" t="s">
        <v>197</v>
      </c>
      <c r="F7" s="101" t="s">
        <v>248</v>
      </c>
    </row>
    <row r="8" spans="1:6" ht="17.25" customHeight="1">
      <c r="A8" s="74"/>
      <c r="B8" s="22"/>
      <c r="C8" s="17" t="s">
        <v>100</v>
      </c>
      <c r="D8" s="17" t="s">
        <v>101</v>
      </c>
      <c r="E8" s="17" t="s">
        <v>127</v>
      </c>
      <c r="F8" s="18" t="s">
        <v>102</v>
      </c>
    </row>
    <row r="9" spans="1:6" ht="33.75" customHeight="1">
      <c r="A9" s="78" t="s">
        <v>103</v>
      </c>
      <c r="B9" s="81" t="s">
        <v>190</v>
      </c>
      <c r="C9" s="19"/>
      <c r="D9" s="19"/>
      <c r="E9" s="84" t="s">
        <v>249</v>
      </c>
      <c r="F9" s="102" t="s">
        <v>249</v>
      </c>
    </row>
    <row r="10" spans="1:6" ht="30" customHeight="1">
      <c r="A10" s="185" t="s">
        <v>108</v>
      </c>
      <c r="B10" s="279" t="s">
        <v>548</v>
      </c>
      <c r="C10" s="216" t="s">
        <v>887</v>
      </c>
      <c r="D10" s="169" t="s">
        <v>887</v>
      </c>
      <c r="E10" s="169" t="s">
        <v>887</v>
      </c>
      <c r="F10" s="169" t="s">
        <v>887</v>
      </c>
    </row>
    <row r="11" spans="1:6" ht="18" customHeight="1">
      <c r="A11" s="79" t="s">
        <v>2</v>
      </c>
      <c r="B11" s="280" t="s">
        <v>3</v>
      </c>
      <c r="C11" s="169">
        <v>88</v>
      </c>
      <c r="D11" s="169">
        <v>18044</v>
      </c>
      <c r="E11" s="169" t="s">
        <v>887</v>
      </c>
      <c r="F11" s="169">
        <v>32774</v>
      </c>
    </row>
    <row r="12" spans="1:6" ht="18" customHeight="1">
      <c r="A12" s="79" t="s">
        <v>107</v>
      </c>
      <c r="B12" s="280"/>
      <c r="C12" s="169" t="s">
        <v>887</v>
      </c>
      <c r="D12" s="169" t="s">
        <v>887</v>
      </c>
      <c r="E12" s="169" t="s">
        <v>887</v>
      </c>
      <c r="F12" s="169" t="s">
        <v>887</v>
      </c>
    </row>
    <row r="13" spans="1:6" ht="18" customHeight="1">
      <c r="A13" s="79" t="s">
        <v>109</v>
      </c>
      <c r="B13" s="280" t="s">
        <v>140</v>
      </c>
      <c r="C13" s="227">
        <v>9</v>
      </c>
      <c r="D13" s="169">
        <v>86</v>
      </c>
      <c r="E13" s="169" t="s">
        <v>887</v>
      </c>
      <c r="F13" s="169">
        <v>168</v>
      </c>
    </row>
    <row r="14" spans="1:6" ht="18" customHeight="1">
      <c r="A14" s="79" t="s">
        <v>664</v>
      </c>
      <c r="B14" s="280" t="s">
        <v>665</v>
      </c>
      <c r="C14" s="227">
        <v>1</v>
      </c>
      <c r="D14" s="169">
        <v>61</v>
      </c>
      <c r="E14" s="169" t="s">
        <v>887</v>
      </c>
      <c r="F14" s="169">
        <v>110</v>
      </c>
    </row>
    <row r="15" spans="1:6" ht="30" customHeight="1">
      <c r="A15" s="79" t="s">
        <v>110</v>
      </c>
      <c r="B15" s="280" t="s">
        <v>638</v>
      </c>
      <c r="C15" s="169" t="s">
        <v>887</v>
      </c>
      <c r="D15" s="169" t="s">
        <v>887</v>
      </c>
      <c r="E15" s="169" t="s">
        <v>887</v>
      </c>
      <c r="F15" s="169" t="s">
        <v>887</v>
      </c>
    </row>
    <row r="16" spans="1:6" ht="18" customHeight="1">
      <c r="A16" s="79" t="s">
        <v>111</v>
      </c>
      <c r="B16" s="280" t="s">
        <v>639</v>
      </c>
      <c r="C16" s="169">
        <v>48</v>
      </c>
      <c r="D16" s="169">
        <v>14844</v>
      </c>
      <c r="E16" s="169" t="s">
        <v>887</v>
      </c>
      <c r="F16" s="169" t="s">
        <v>887</v>
      </c>
    </row>
    <row r="17" spans="1:6" ht="18" customHeight="1">
      <c r="A17" s="79" t="s">
        <v>112</v>
      </c>
      <c r="B17" s="280"/>
      <c r="C17" s="169" t="s">
        <v>887</v>
      </c>
      <c r="D17" s="169" t="s">
        <v>887</v>
      </c>
      <c r="E17" s="169" t="s">
        <v>887</v>
      </c>
      <c r="F17" s="169" t="s">
        <v>887</v>
      </c>
    </row>
    <row r="18" spans="1:6" ht="18" customHeight="1">
      <c r="A18" s="79" t="s">
        <v>503</v>
      </c>
      <c r="B18" s="280" t="s">
        <v>520</v>
      </c>
      <c r="C18" s="169" t="s">
        <v>887</v>
      </c>
      <c r="D18" s="169" t="s">
        <v>887</v>
      </c>
      <c r="E18" s="169" t="s">
        <v>887</v>
      </c>
      <c r="F18" s="169" t="s">
        <v>887</v>
      </c>
    </row>
    <row r="19" spans="1:6" ht="18" customHeight="1">
      <c r="A19" s="191" t="s">
        <v>504</v>
      </c>
      <c r="B19" s="281" t="s">
        <v>498</v>
      </c>
      <c r="C19" s="169" t="s">
        <v>887</v>
      </c>
      <c r="D19" s="169" t="s">
        <v>887</v>
      </c>
      <c r="E19" s="169" t="s">
        <v>887</v>
      </c>
      <c r="F19" s="169" t="s">
        <v>887</v>
      </c>
    </row>
    <row r="20" spans="1:6" ht="30" customHeight="1">
      <c r="A20" s="79" t="s">
        <v>113</v>
      </c>
      <c r="B20" s="280" t="s">
        <v>144</v>
      </c>
      <c r="C20" s="169" t="s">
        <v>887</v>
      </c>
      <c r="D20" s="169" t="s">
        <v>887</v>
      </c>
      <c r="E20" s="169" t="s">
        <v>887</v>
      </c>
      <c r="F20" s="169" t="s">
        <v>887</v>
      </c>
    </row>
    <row r="21" spans="1:6" ht="18" customHeight="1">
      <c r="A21" s="79" t="s">
        <v>776</v>
      </c>
      <c r="B21" s="280" t="s">
        <v>777</v>
      </c>
      <c r="C21" s="169" t="s">
        <v>887</v>
      </c>
      <c r="D21" s="169" t="s">
        <v>887</v>
      </c>
      <c r="E21" s="169" t="s">
        <v>887</v>
      </c>
      <c r="F21" s="169" t="s">
        <v>887</v>
      </c>
    </row>
    <row r="22" spans="1:6" ht="18" customHeight="1">
      <c r="A22" s="79" t="s">
        <v>666</v>
      </c>
      <c r="B22" s="280" t="s">
        <v>667</v>
      </c>
      <c r="C22" s="169" t="s">
        <v>887</v>
      </c>
      <c r="D22" s="169" t="s">
        <v>887</v>
      </c>
      <c r="E22" s="169" t="s">
        <v>887</v>
      </c>
      <c r="F22" s="169" t="s">
        <v>887</v>
      </c>
    </row>
    <row r="23" spans="1:6" ht="18" customHeight="1">
      <c r="A23" s="79" t="s">
        <v>750</v>
      </c>
      <c r="B23" s="280" t="s">
        <v>751</v>
      </c>
      <c r="C23" s="169">
        <v>72</v>
      </c>
      <c r="D23" s="169">
        <v>607</v>
      </c>
      <c r="E23" s="169" t="s">
        <v>887</v>
      </c>
      <c r="F23" s="169">
        <v>558</v>
      </c>
    </row>
    <row r="24" spans="1:6" ht="18" customHeight="1">
      <c r="A24" s="191" t="s">
        <v>547</v>
      </c>
      <c r="B24" s="281"/>
      <c r="C24" s="169" t="s">
        <v>887</v>
      </c>
      <c r="D24" s="169" t="s">
        <v>887</v>
      </c>
      <c r="E24" s="169" t="s">
        <v>887</v>
      </c>
      <c r="F24" s="169" t="s">
        <v>887</v>
      </c>
    </row>
    <row r="25" spans="1:6" ht="30" customHeight="1">
      <c r="A25" s="79" t="s">
        <v>114</v>
      </c>
      <c r="B25" s="280" t="s">
        <v>521</v>
      </c>
      <c r="C25" s="169">
        <v>53</v>
      </c>
      <c r="D25" s="169">
        <v>8193</v>
      </c>
      <c r="E25" s="169" t="s">
        <v>887</v>
      </c>
      <c r="F25" s="169">
        <v>17695</v>
      </c>
    </row>
    <row r="26" spans="1:6" ht="18" customHeight="1">
      <c r="A26" s="79" t="s">
        <v>767</v>
      </c>
      <c r="B26" s="280" t="s">
        <v>768</v>
      </c>
      <c r="C26" s="169" t="s">
        <v>887</v>
      </c>
      <c r="D26" s="169" t="s">
        <v>887</v>
      </c>
      <c r="E26" s="169" t="s">
        <v>887</v>
      </c>
      <c r="F26" s="169" t="s">
        <v>887</v>
      </c>
    </row>
    <row r="27" spans="1:6" ht="18" customHeight="1">
      <c r="A27" s="79" t="s">
        <v>640</v>
      </c>
      <c r="B27" s="280" t="s">
        <v>641</v>
      </c>
      <c r="C27" s="169" t="s">
        <v>887</v>
      </c>
      <c r="D27" s="169" t="s">
        <v>887</v>
      </c>
      <c r="E27" s="169" t="s">
        <v>887</v>
      </c>
      <c r="F27" s="169" t="s">
        <v>887</v>
      </c>
    </row>
    <row r="28" spans="1:6" ht="18" customHeight="1">
      <c r="A28" s="79" t="s">
        <v>648</v>
      </c>
      <c r="B28" s="280" t="s">
        <v>97</v>
      </c>
      <c r="C28" s="169" t="s">
        <v>887</v>
      </c>
      <c r="D28" s="169" t="s">
        <v>887</v>
      </c>
      <c r="E28" s="169" t="s">
        <v>887</v>
      </c>
      <c r="F28" s="169" t="s">
        <v>887</v>
      </c>
    </row>
    <row r="29" spans="1:6" ht="18" customHeight="1">
      <c r="A29" s="191" t="s">
        <v>505</v>
      </c>
      <c r="B29" s="281" t="s">
        <v>522</v>
      </c>
      <c r="C29" s="169">
        <v>4</v>
      </c>
      <c r="D29" s="169">
        <v>310</v>
      </c>
      <c r="E29" s="169" t="s">
        <v>887</v>
      </c>
      <c r="F29" s="169">
        <v>99</v>
      </c>
    </row>
    <row r="30" spans="1:6" ht="30" customHeight="1">
      <c r="A30" s="191" t="s">
        <v>506</v>
      </c>
      <c r="B30" s="281"/>
      <c r="C30" s="169" t="s">
        <v>887</v>
      </c>
      <c r="D30" s="169" t="s">
        <v>887</v>
      </c>
      <c r="E30" s="169" t="s">
        <v>887</v>
      </c>
      <c r="F30" s="169" t="s">
        <v>887</v>
      </c>
    </row>
    <row r="31" spans="1:6" ht="18" customHeight="1">
      <c r="A31" s="191" t="s">
        <v>507</v>
      </c>
      <c r="B31" s="281" t="s">
        <v>668</v>
      </c>
      <c r="C31" s="169" t="s">
        <v>887</v>
      </c>
      <c r="D31" s="169" t="s">
        <v>887</v>
      </c>
      <c r="E31" s="169" t="s">
        <v>887</v>
      </c>
      <c r="F31" s="169" t="s">
        <v>887</v>
      </c>
    </row>
    <row r="32" spans="1:8" s="39" customFormat="1" ht="18" customHeight="1">
      <c r="A32" s="79" t="s">
        <v>652</v>
      </c>
      <c r="B32" s="280" t="s">
        <v>523</v>
      </c>
      <c r="C32" s="169" t="s">
        <v>887</v>
      </c>
      <c r="D32" s="169" t="s">
        <v>887</v>
      </c>
      <c r="E32" s="169" t="s">
        <v>887</v>
      </c>
      <c r="F32" s="169" t="s">
        <v>887</v>
      </c>
      <c r="H32" s="13"/>
    </row>
    <row r="33" spans="1:8" s="39" customFormat="1" ht="18" customHeight="1">
      <c r="A33" s="191" t="s">
        <v>653</v>
      </c>
      <c r="B33" s="282" t="s">
        <v>654</v>
      </c>
      <c r="C33" s="169" t="s">
        <v>887</v>
      </c>
      <c r="D33" s="169" t="s">
        <v>887</v>
      </c>
      <c r="E33" s="169" t="s">
        <v>887</v>
      </c>
      <c r="F33" s="169" t="s">
        <v>887</v>
      </c>
      <c r="H33" s="13"/>
    </row>
    <row r="34" spans="1:6" ht="18" customHeight="1">
      <c r="A34" s="285" t="s">
        <v>806</v>
      </c>
      <c r="B34" s="293" t="s">
        <v>807</v>
      </c>
      <c r="C34" s="170" t="s">
        <v>887</v>
      </c>
      <c r="D34" s="170" t="s">
        <v>887</v>
      </c>
      <c r="E34" s="170" t="s">
        <v>887</v>
      </c>
      <c r="F34" s="170" t="s">
        <v>887</v>
      </c>
    </row>
    <row r="35" spans="1:8" s="39" customFormat="1" ht="30" customHeight="1">
      <c r="A35" s="191" t="s">
        <v>808</v>
      </c>
      <c r="B35" s="294" t="s">
        <v>809</v>
      </c>
      <c r="C35" s="217">
        <v>33</v>
      </c>
      <c r="D35" s="217">
        <v>4181</v>
      </c>
      <c r="E35" s="217" t="s">
        <v>887</v>
      </c>
      <c r="F35" s="169">
        <v>60639</v>
      </c>
      <c r="G35" s="191"/>
      <c r="H35" s="13"/>
    </row>
    <row r="36" spans="1:6" ht="18" customHeight="1">
      <c r="A36" s="79" t="s">
        <v>810</v>
      </c>
      <c r="B36" s="292" t="s">
        <v>811</v>
      </c>
      <c r="C36" s="270" t="s">
        <v>887</v>
      </c>
      <c r="D36" s="270" t="s">
        <v>887</v>
      </c>
      <c r="E36" s="270" t="s">
        <v>887</v>
      </c>
      <c r="F36" s="270" t="s">
        <v>887</v>
      </c>
    </row>
    <row r="37" spans="1:8" s="39" customFormat="1" ht="18" customHeight="1">
      <c r="A37" s="79" t="s">
        <v>531</v>
      </c>
      <c r="B37" s="280" t="s">
        <v>532</v>
      </c>
      <c r="C37" s="169" t="s">
        <v>887</v>
      </c>
      <c r="D37" s="169" t="s">
        <v>887</v>
      </c>
      <c r="E37" s="169" t="s">
        <v>887</v>
      </c>
      <c r="F37" s="169" t="s">
        <v>887</v>
      </c>
      <c r="H37" s="13"/>
    </row>
    <row r="38" spans="1:8" s="39" customFormat="1" ht="18" customHeight="1">
      <c r="A38" s="79" t="s">
        <v>669</v>
      </c>
      <c r="B38" s="280" t="s">
        <v>663</v>
      </c>
      <c r="C38" s="169" t="s">
        <v>887</v>
      </c>
      <c r="D38" s="169" t="s">
        <v>887</v>
      </c>
      <c r="E38" s="169" t="s">
        <v>887</v>
      </c>
      <c r="F38" s="169" t="s">
        <v>887</v>
      </c>
      <c r="H38" s="13"/>
    </row>
    <row r="39" spans="1:8" s="39" customFormat="1" ht="18" customHeight="1">
      <c r="A39" s="79" t="s">
        <v>508</v>
      </c>
      <c r="B39" s="280" t="s">
        <v>494</v>
      </c>
      <c r="C39" s="169" t="s">
        <v>887</v>
      </c>
      <c r="D39" s="169" t="s">
        <v>887</v>
      </c>
      <c r="E39" s="169" t="s">
        <v>887</v>
      </c>
      <c r="F39" s="169" t="s">
        <v>887</v>
      </c>
      <c r="H39" s="13"/>
    </row>
    <row r="40" spans="1:6" ht="30" customHeight="1">
      <c r="A40" s="79" t="s">
        <v>115</v>
      </c>
      <c r="B40" s="280"/>
      <c r="C40" s="169" t="s">
        <v>887</v>
      </c>
      <c r="D40" s="169" t="s">
        <v>887</v>
      </c>
      <c r="E40" s="169" t="s">
        <v>887</v>
      </c>
      <c r="F40" s="169" t="s">
        <v>887</v>
      </c>
    </row>
    <row r="41" spans="1:6" ht="18" customHeight="1">
      <c r="A41" s="79" t="s">
        <v>789</v>
      </c>
      <c r="B41" s="292" t="s">
        <v>790</v>
      </c>
      <c r="C41" s="169" t="s">
        <v>887</v>
      </c>
      <c r="D41" s="169" t="s">
        <v>887</v>
      </c>
      <c r="E41" s="169" t="s">
        <v>887</v>
      </c>
      <c r="F41" s="169" t="s">
        <v>887</v>
      </c>
    </row>
    <row r="42" spans="1:6" ht="18" customHeight="1">
      <c r="A42" s="79" t="s">
        <v>746</v>
      </c>
      <c r="B42" s="280" t="s">
        <v>745</v>
      </c>
      <c r="C42" s="169" t="s">
        <v>887</v>
      </c>
      <c r="D42" s="169" t="s">
        <v>887</v>
      </c>
      <c r="E42" s="169" t="s">
        <v>887</v>
      </c>
      <c r="F42" s="169" t="s">
        <v>887</v>
      </c>
    </row>
    <row r="43" spans="1:6" ht="18" customHeight="1">
      <c r="A43" s="79" t="s">
        <v>116</v>
      </c>
      <c r="B43" s="280" t="s">
        <v>148</v>
      </c>
      <c r="C43" s="169" t="s">
        <v>887</v>
      </c>
      <c r="D43" s="169" t="s">
        <v>887</v>
      </c>
      <c r="E43" s="169" t="s">
        <v>887</v>
      </c>
      <c r="F43" s="169" t="s">
        <v>887</v>
      </c>
    </row>
    <row r="44" spans="1:6" ht="18" customHeight="1">
      <c r="A44" s="79" t="s">
        <v>117</v>
      </c>
      <c r="B44" s="280" t="s">
        <v>150</v>
      </c>
      <c r="C44" s="169" t="s">
        <v>887</v>
      </c>
      <c r="D44" s="169" t="s">
        <v>887</v>
      </c>
      <c r="E44" s="169" t="s">
        <v>887</v>
      </c>
      <c r="F44" s="169" t="s">
        <v>887</v>
      </c>
    </row>
    <row r="45" spans="1:6" ht="30" customHeight="1">
      <c r="A45" s="79" t="s">
        <v>118</v>
      </c>
      <c r="B45" s="280" t="s">
        <v>152</v>
      </c>
      <c r="C45" s="169">
        <v>13</v>
      </c>
      <c r="D45" s="169">
        <v>85</v>
      </c>
      <c r="E45" s="169" t="s">
        <v>887</v>
      </c>
      <c r="F45" s="169">
        <v>383</v>
      </c>
    </row>
    <row r="46" spans="1:6" ht="18" customHeight="1">
      <c r="A46" s="79" t="s">
        <v>119</v>
      </c>
      <c r="B46" s="280" t="s">
        <v>154</v>
      </c>
      <c r="C46" s="169">
        <v>21</v>
      </c>
      <c r="D46" s="169">
        <v>547</v>
      </c>
      <c r="E46" s="169" t="s">
        <v>887</v>
      </c>
      <c r="F46" s="169">
        <v>543</v>
      </c>
    </row>
    <row r="47" spans="1:6" ht="18" customHeight="1">
      <c r="A47" s="79" t="s">
        <v>120</v>
      </c>
      <c r="B47" s="280" t="s">
        <v>533</v>
      </c>
      <c r="C47" s="169">
        <v>174</v>
      </c>
      <c r="D47" s="169">
        <v>3465</v>
      </c>
      <c r="E47" s="169" t="s">
        <v>887</v>
      </c>
      <c r="F47" s="169">
        <v>15561</v>
      </c>
    </row>
    <row r="48" spans="1:6" ht="18" customHeight="1">
      <c r="A48" s="79" t="s">
        <v>121</v>
      </c>
      <c r="B48" s="280"/>
      <c r="C48" s="169" t="s">
        <v>887</v>
      </c>
      <c r="D48" s="169" t="s">
        <v>887</v>
      </c>
      <c r="E48" s="169" t="s">
        <v>887</v>
      </c>
      <c r="F48" s="169" t="s">
        <v>887</v>
      </c>
    </row>
    <row r="49" spans="1:6" ht="18" customHeight="1">
      <c r="A49" s="79" t="s">
        <v>509</v>
      </c>
      <c r="B49" s="280"/>
      <c r="C49" s="169" t="s">
        <v>887</v>
      </c>
      <c r="D49" s="169" t="s">
        <v>887</v>
      </c>
      <c r="E49" s="169" t="s">
        <v>887</v>
      </c>
      <c r="F49" s="169" t="s">
        <v>887</v>
      </c>
    </row>
    <row r="50" spans="1:6" ht="30" customHeight="1">
      <c r="A50" s="79" t="s">
        <v>122</v>
      </c>
      <c r="B50" s="280"/>
      <c r="C50" s="169" t="s">
        <v>887</v>
      </c>
      <c r="D50" s="169" t="s">
        <v>887</v>
      </c>
      <c r="E50" s="169" t="s">
        <v>887</v>
      </c>
      <c r="F50" s="169" t="s">
        <v>887</v>
      </c>
    </row>
    <row r="51" spans="1:6" ht="18" customHeight="1">
      <c r="A51" s="79" t="s">
        <v>123</v>
      </c>
      <c r="B51" s="280" t="s">
        <v>159</v>
      </c>
      <c r="C51" s="169" t="s">
        <v>887</v>
      </c>
      <c r="D51" s="169" t="s">
        <v>887</v>
      </c>
      <c r="E51" s="169" t="s">
        <v>887</v>
      </c>
      <c r="F51" s="169" t="s">
        <v>887</v>
      </c>
    </row>
    <row r="52" spans="1:6" ht="18" customHeight="1">
      <c r="A52" s="79" t="s">
        <v>765</v>
      </c>
      <c r="B52" s="280"/>
      <c r="C52" s="169" t="s">
        <v>887</v>
      </c>
      <c r="D52" s="169" t="s">
        <v>887</v>
      </c>
      <c r="E52" s="169" t="s">
        <v>887</v>
      </c>
      <c r="F52" s="169" t="s">
        <v>887</v>
      </c>
    </row>
    <row r="53" spans="1:6" ht="18" customHeight="1">
      <c r="A53" s="79" t="s">
        <v>637</v>
      </c>
      <c r="B53" s="280" t="s">
        <v>636</v>
      </c>
      <c r="C53" s="169" t="s">
        <v>887</v>
      </c>
      <c r="D53" s="169" t="s">
        <v>887</v>
      </c>
      <c r="E53" s="169" t="s">
        <v>887</v>
      </c>
      <c r="F53" s="169" t="s">
        <v>887</v>
      </c>
    </row>
    <row r="54" spans="1:6" ht="18" customHeight="1">
      <c r="A54" s="79" t="s">
        <v>510</v>
      </c>
      <c r="B54" s="280"/>
      <c r="C54" s="169" t="s">
        <v>887</v>
      </c>
      <c r="D54" s="169" t="s">
        <v>887</v>
      </c>
      <c r="E54" s="169" t="s">
        <v>887</v>
      </c>
      <c r="F54" s="169" t="s">
        <v>887</v>
      </c>
    </row>
    <row r="55" spans="1:6" ht="30" customHeight="1">
      <c r="A55" s="79" t="s">
        <v>124</v>
      </c>
      <c r="B55" s="280" t="s">
        <v>162</v>
      </c>
      <c r="C55" s="169" t="s">
        <v>887</v>
      </c>
      <c r="D55" s="169" t="s">
        <v>887</v>
      </c>
      <c r="E55" s="169" t="s">
        <v>887</v>
      </c>
      <c r="F55" s="169" t="s">
        <v>887</v>
      </c>
    </row>
    <row r="56" spans="1:6" ht="18" customHeight="1">
      <c r="A56" s="79" t="s">
        <v>606</v>
      </c>
      <c r="B56" s="280" t="s">
        <v>607</v>
      </c>
      <c r="C56" s="169">
        <v>2</v>
      </c>
      <c r="D56" s="169">
        <v>59</v>
      </c>
      <c r="E56" s="169" t="s">
        <v>887</v>
      </c>
      <c r="F56" s="169">
        <v>223</v>
      </c>
    </row>
    <row r="57" spans="1:6" ht="18" customHeight="1">
      <c r="A57" s="79" t="s">
        <v>775</v>
      </c>
      <c r="B57" s="292" t="s">
        <v>817</v>
      </c>
      <c r="C57" s="169" t="s">
        <v>887</v>
      </c>
      <c r="D57" s="169" t="s">
        <v>887</v>
      </c>
      <c r="E57" s="169" t="s">
        <v>887</v>
      </c>
      <c r="F57" s="169" t="s">
        <v>887</v>
      </c>
    </row>
    <row r="58" spans="1:6" ht="18" customHeight="1">
      <c r="A58" s="191" t="s">
        <v>125</v>
      </c>
      <c r="B58" s="281"/>
      <c r="C58" s="169" t="s">
        <v>887</v>
      </c>
      <c r="D58" s="169" t="s">
        <v>887</v>
      </c>
      <c r="E58" s="169" t="s">
        <v>887</v>
      </c>
      <c r="F58" s="169" t="s">
        <v>887</v>
      </c>
    </row>
    <row r="59" spans="1:8" s="39" customFormat="1" ht="18" customHeight="1">
      <c r="A59" s="303" t="s">
        <v>747</v>
      </c>
      <c r="B59" s="304"/>
      <c r="C59" s="170" t="s">
        <v>887</v>
      </c>
      <c r="D59" s="170" t="s">
        <v>887</v>
      </c>
      <c r="E59" s="170" t="s">
        <v>887</v>
      </c>
      <c r="F59" s="170" t="s">
        <v>887</v>
      </c>
      <c r="H59" s="13"/>
    </row>
    <row r="60" spans="1:8" s="39" customFormat="1" ht="30" customHeight="1">
      <c r="A60" s="79" t="s">
        <v>650</v>
      </c>
      <c r="B60" s="279"/>
      <c r="C60" s="301" t="s">
        <v>887</v>
      </c>
      <c r="D60" s="301" t="s">
        <v>887</v>
      </c>
      <c r="E60" s="301" t="s">
        <v>887</v>
      </c>
      <c r="F60" s="301" t="s">
        <v>887</v>
      </c>
      <c r="H60" s="13"/>
    </row>
    <row r="61" spans="1:6" ht="18" customHeight="1">
      <c r="A61" s="79" t="s">
        <v>545</v>
      </c>
      <c r="B61" s="280" t="s">
        <v>543</v>
      </c>
      <c r="C61" s="169" t="s">
        <v>887</v>
      </c>
      <c r="D61" s="169" t="s">
        <v>887</v>
      </c>
      <c r="E61" s="169" t="s">
        <v>887</v>
      </c>
      <c r="F61" s="169" t="s">
        <v>887</v>
      </c>
    </row>
    <row r="62" spans="1:6" ht="18" customHeight="1">
      <c r="A62" s="79" t="s">
        <v>645</v>
      </c>
      <c r="B62" s="280"/>
      <c r="C62" s="169" t="s">
        <v>887</v>
      </c>
      <c r="D62" s="169" t="s">
        <v>887</v>
      </c>
      <c r="E62" s="169" t="s">
        <v>887</v>
      </c>
      <c r="F62" s="169" t="s">
        <v>887</v>
      </c>
    </row>
    <row r="63" spans="1:6" ht="18" customHeight="1">
      <c r="A63" s="79" t="s">
        <v>126</v>
      </c>
      <c r="B63" s="280" t="s">
        <v>165</v>
      </c>
      <c r="C63" s="169" t="s">
        <v>887</v>
      </c>
      <c r="D63" s="169" t="s">
        <v>887</v>
      </c>
      <c r="E63" s="169" t="s">
        <v>887</v>
      </c>
      <c r="F63" s="169" t="s">
        <v>887</v>
      </c>
    </row>
    <row r="64" spans="1:6" ht="18" customHeight="1">
      <c r="A64" s="191" t="s">
        <v>655</v>
      </c>
      <c r="B64" s="281"/>
      <c r="C64" s="169" t="s">
        <v>887</v>
      </c>
      <c r="D64" s="169" t="s">
        <v>887</v>
      </c>
      <c r="E64" s="169" t="s">
        <v>887</v>
      </c>
      <c r="F64" s="169" t="s">
        <v>887</v>
      </c>
    </row>
    <row r="65" spans="1:6" ht="30" customHeight="1">
      <c r="A65" s="79" t="s">
        <v>511</v>
      </c>
      <c r="B65" s="280" t="s">
        <v>435</v>
      </c>
      <c r="C65" s="169">
        <v>40</v>
      </c>
      <c r="D65" s="169">
        <v>593</v>
      </c>
      <c r="E65" s="169" t="s">
        <v>887</v>
      </c>
      <c r="F65" s="169">
        <v>2917</v>
      </c>
    </row>
    <row r="66" spans="1:6" ht="18" customHeight="1">
      <c r="A66" s="79" t="s">
        <v>763</v>
      </c>
      <c r="B66" s="280" t="s">
        <v>764</v>
      </c>
      <c r="C66" s="169" t="s">
        <v>887</v>
      </c>
      <c r="D66" s="169" t="s">
        <v>887</v>
      </c>
      <c r="E66" s="169" t="s">
        <v>887</v>
      </c>
      <c r="F66" s="169" t="s">
        <v>887</v>
      </c>
    </row>
    <row r="67" spans="1:6" ht="18" customHeight="1">
      <c r="A67" s="79" t="s">
        <v>741</v>
      </c>
      <c r="B67" s="280" t="s">
        <v>742</v>
      </c>
      <c r="C67" s="169" t="s">
        <v>887</v>
      </c>
      <c r="D67" s="169" t="s">
        <v>887</v>
      </c>
      <c r="E67" s="169" t="s">
        <v>887</v>
      </c>
      <c r="F67" s="169" t="s">
        <v>887</v>
      </c>
    </row>
    <row r="68" spans="1:8" s="39" customFormat="1" ht="18" customHeight="1">
      <c r="A68" s="79" t="s">
        <v>512</v>
      </c>
      <c r="B68" s="280" t="s">
        <v>518</v>
      </c>
      <c r="C68" s="169" t="s">
        <v>887</v>
      </c>
      <c r="D68" s="169" t="s">
        <v>887</v>
      </c>
      <c r="E68" s="169" t="s">
        <v>887</v>
      </c>
      <c r="F68" s="169" t="s">
        <v>887</v>
      </c>
      <c r="H68" s="13"/>
    </row>
    <row r="69" spans="1:6" ht="18" customHeight="1">
      <c r="A69" s="79" t="s">
        <v>513</v>
      </c>
      <c r="B69" s="280" t="s">
        <v>534</v>
      </c>
      <c r="C69" s="169" t="s">
        <v>887</v>
      </c>
      <c r="D69" s="169" t="s">
        <v>887</v>
      </c>
      <c r="E69" s="169" t="s">
        <v>887</v>
      </c>
      <c r="F69" s="270" t="s">
        <v>887</v>
      </c>
    </row>
    <row r="70" spans="1:6" ht="30" customHeight="1">
      <c r="A70" s="79" t="s">
        <v>756</v>
      </c>
      <c r="B70" s="280"/>
      <c r="C70" s="169" t="s">
        <v>887</v>
      </c>
      <c r="D70" s="169" t="s">
        <v>887</v>
      </c>
      <c r="E70" s="169" t="s">
        <v>887</v>
      </c>
      <c r="F70" s="270" t="s">
        <v>887</v>
      </c>
    </row>
    <row r="71" spans="1:6" ht="18" customHeight="1">
      <c r="A71" s="79" t="s">
        <v>758</v>
      </c>
      <c r="B71" s="280" t="s">
        <v>759</v>
      </c>
      <c r="C71" s="169" t="s">
        <v>887</v>
      </c>
      <c r="D71" s="169" t="s">
        <v>887</v>
      </c>
      <c r="E71" s="169" t="s">
        <v>887</v>
      </c>
      <c r="F71" s="270" t="s">
        <v>887</v>
      </c>
    </row>
    <row r="72" spans="1:6" ht="18" customHeight="1">
      <c r="A72" s="79" t="s">
        <v>755</v>
      </c>
      <c r="B72" s="280" t="s">
        <v>754</v>
      </c>
      <c r="C72" s="169">
        <v>41</v>
      </c>
      <c r="D72" s="169">
        <v>796</v>
      </c>
      <c r="E72" s="169" t="s">
        <v>887</v>
      </c>
      <c r="F72" s="270">
        <v>2113</v>
      </c>
    </row>
    <row r="73" spans="1:6" ht="18" customHeight="1">
      <c r="A73" s="79" t="s">
        <v>781</v>
      </c>
      <c r="B73" s="280" t="s">
        <v>782</v>
      </c>
      <c r="C73" s="169" t="s">
        <v>887</v>
      </c>
      <c r="D73" s="169" t="s">
        <v>887</v>
      </c>
      <c r="E73" s="169" t="s">
        <v>887</v>
      </c>
      <c r="F73" s="270" t="s">
        <v>887</v>
      </c>
    </row>
    <row r="74" spans="1:6" ht="18" customHeight="1">
      <c r="A74" s="79" t="s">
        <v>514</v>
      </c>
      <c r="B74" s="280"/>
      <c r="C74" s="169" t="s">
        <v>887</v>
      </c>
      <c r="D74" s="169" t="s">
        <v>887</v>
      </c>
      <c r="E74" s="169" t="s">
        <v>887</v>
      </c>
      <c r="F74" s="270" t="s">
        <v>887</v>
      </c>
    </row>
    <row r="75" spans="1:6" ht="30" customHeight="1">
      <c r="A75" s="79" t="s">
        <v>515</v>
      </c>
      <c r="B75" s="280"/>
      <c r="C75" s="169">
        <v>21</v>
      </c>
      <c r="D75" s="169">
        <v>4583</v>
      </c>
      <c r="E75" s="169" t="s">
        <v>887</v>
      </c>
      <c r="F75" s="270">
        <v>5776</v>
      </c>
    </row>
    <row r="76" spans="1:6" ht="18" customHeight="1">
      <c r="A76" s="79" t="s">
        <v>166</v>
      </c>
      <c r="B76" s="280"/>
      <c r="C76" s="169" t="s">
        <v>887</v>
      </c>
      <c r="D76" s="169" t="s">
        <v>887</v>
      </c>
      <c r="E76" s="169" t="s">
        <v>887</v>
      </c>
      <c r="F76" s="270" t="s">
        <v>887</v>
      </c>
    </row>
    <row r="77" spans="1:6" ht="18" customHeight="1">
      <c r="A77" s="79" t="s">
        <v>771</v>
      </c>
      <c r="B77" s="292" t="s">
        <v>804</v>
      </c>
      <c r="C77" s="169" t="s">
        <v>887</v>
      </c>
      <c r="D77" s="169" t="s">
        <v>887</v>
      </c>
      <c r="E77" s="169" t="s">
        <v>887</v>
      </c>
      <c r="F77" s="270" t="s">
        <v>887</v>
      </c>
    </row>
    <row r="78" spans="1:6" ht="18" customHeight="1">
      <c r="A78" s="79"/>
      <c r="B78" s="77"/>
      <c r="C78" s="271"/>
      <c r="D78" s="271"/>
      <c r="E78" s="271"/>
      <c r="F78" s="272"/>
    </row>
    <row r="79" spans="1:6" ht="18" customHeight="1">
      <c r="A79" s="80" t="s">
        <v>46</v>
      </c>
      <c r="B79" s="82" t="s">
        <v>47</v>
      </c>
      <c r="C79" s="269">
        <f>SUM(C10:C77)</f>
        <v>620</v>
      </c>
      <c r="D79" s="269">
        <f>SUM(D10:D77)</f>
        <v>56454</v>
      </c>
      <c r="E79" s="181">
        <f>SUM(E10:E77)</f>
        <v>0</v>
      </c>
      <c r="F79" s="269">
        <f>SUM(F10:F77)</f>
        <v>139559</v>
      </c>
    </row>
    <row r="81" ht="15.75">
      <c r="C81" s="178"/>
    </row>
    <row r="83" ht="15.75">
      <c r="C83" s="178"/>
    </row>
  </sheetData>
  <sheetProtection/>
  <mergeCells count="3">
    <mergeCell ref="A2:F2"/>
    <mergeCell ref="A5:C5"/>
    <mergeCell ref="A1:E1"/>
  </mergeCells>
  <printOptions verticalCentered="1"/>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L85"/>
  <sheetViews>
    <sheetView view="pageBreakPreview" zoomScale="60" zoomScaleNormal="80" workbookViewId="0" topLeftCell="A57">
      <selection activeCell="F82" sqref="F82"/>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1" customFormat="1" ht="42" customHeight="1" thickBot="1">
      <c r="A1" s="355" t="s">
        <v>818</v>
      </c>
      <c r="B1" s="355"/>
      <c r="C1" s="355"/>
      <c r="D1" s="355"/>
      <c r="E1" s="355"/>
      <c r="F1" s="355"/>
      <c r="G1" s="355"/>
      <c r="H1" s="355"/>
      <c r="I1" s="355"/>
      <c r="J1" s="298" t="s">
        <v>829</v>
      </c>
    </row>
    <row r="2" spans="1:10" s="161" customFormat="1" ht="45.75" customHeight="1">
      <c r="A2" s="362" t="str">
        <f>'Form HKLQ1-1'!A3:H3</f>
        <v>二零二一年一月至三月
January to March 2021</v>
      </c>
      <c r="B2" s="362"/>
      <c r="C2" s="362"/>
      <c r="D2" s="362"/>
      <c r="E2" s="362"/>
      <c r="F2" s="362"/>
      <c r="G2" s="362"/>
      <c r="H2" s="362"/>
      <c r="I2" s="362"/>
      <c r="J2" s="307"/>
    </row>
    <row r="3" ht="3" customHeight="1"/>
    <row r="4" spans="1:3" ht="3" customHeight="1">
      <c r="A4" s="14"/>
      <c r="B4" s="14"/>
      <c r="C4" s="14"/>
    </row>
    <row r="5" spans="1:3" ht="31.5" customHeight="1">
      <c r="A5" s="363" t="s">
        <v>449</v>
      </c>
      <c r="B5" s="363"/>
      <c r="C5" s="14"/>
    </row>
    <row r="6" spans="1:12" ht="33.75" customHeight="1">
      <c r="A6" s="14"/>
      <c r="B6" s="14"/>
      <c r="C6" s="14"/>
      <c r="D6" s="14"/>
      <c r="E6" s="14"/>
      <c r="F6" s="14"/>
      <c r="G6" s="14"/>
      <c r="H6" s="14"/>
      <c r="I6" s="14"/>
      <c r="J6" s="14"/>
      <c r="K6" s="14"/>
      <c r="L6" s="14"/>
    </row>
    <row r="7" spans="1:12" ht="8.25" customHeight="1">
      <c r="A7" s="14"/>
      <c r="B7" s="14"/>
      <c r="K7" s="13"/>
      <c r="L7" s="13"/>
    </row>
    <row r="8" spans="1:10" ht="31.5" customHeight="1">
      <c r="A8" s="73"/>
      <c r="B8" s="100"/>
      <c r="C8" s="389" t="s">
        <v>450</v>
      </c>
      <c r="D8" s="390"/>
      <c r="E8" s="390"/>
      <c r="F8" s="391"/>
      <c r="G8" s="392" t="s">
        <v>451</v>
      </c>
      <c r="H8" s="390"/>
      <c r="I8" s="390"/>
      <c r="J8" s="391"/>
    </row>
    <row r="9" spans="1:10" ht="31.5" customHeight="1">
      <c r="A9" s="74"/>
      <c r="B9" s="22"/>
      <c r="C9" s="83" t="s">
        <v>452</v>
      </c>
      <c r="D9" s="162" t="s">
        <v>453</v>
      </c>
      <c r="E9" s="83" t="s">
        <v>454</v>
      </c>
      <c r="F9" s="162" t="s">
        <v>455</v>
      </c>
      <c r="G9" s="83" t="s">
        <v>452</v>
      </c>
      <c r="H9" s="83" t="s">
        <v>453</v>
      </c>
      <c r="I9" s="101" t="s">
        <v>456</v>
      </c>
      <c r="J9" s="101" t="s">
        <v>455</v>
      </c>
    </row>
    <row r="10" spans="1:10" s="164" customFormat="1" ht="15.75" customHeight="1">
      <c r="A10" s="74"/>
      <c r="B10" s="22"/>
      <c r="C10" s="17" t="s">
        <v>457</v>
      </c>
      <c r="D10" s="163" t="s">
        <v>458</v>
      </c>
      <c r="E10" s="17" t="s">
        <v>459</v>
      </c>
      <c r="F10" s="18" t="s">
        <v>459</v>
      </c>
      <c r="G10" s="17" t="s">
        <v>457</v>
      </c>
      <c r="H10" s="17" t="s">
        <v>458</v>
      </c>
      <c r="I10" s="18" t="s">
        <v>459</v>
      </c>
      <c r="J10" s="17" t="s">
        <v>459</v>
      </c>
    </row>
    <row r="11" spans="1:10" ht="31.5" customHeight="1">
      <c r="A11" s="78" t="s">
        <v>460</v>
      </c>
      <c r="B11" s="81" t="s">
        <v>190</v>
      </c>
      <c r="C11" s="19"/>
      <c r="D11" s="84" t="s">
        <v>461</v>
      </c>
      <c r="E11" s="84" t="s">
        <v>461</v>
      </c>
      <c r="F11" s="102" t="s">
        <v>461</v>
      </c>
      <c r="G11" s="19"/>
      <c r="H11" s="84" t="s">
        <v>461</v>
      </c>
      <c r="I11" s="102" t="s">
        <v>461</v>
      </c>
      <c r="J11" s="84" t="s">
        <v>461</v>
      </c>
    </row>
    <row r="12" spans="1:10" ht="30" customHeight="1">
      <c r="A12" s="185" t="s">
        <v>108</v>
      </c>
      <c r="B12" s="279" t="s">
        <v>548</v>
      </c>
      <c r="C12" s="216">
        <v>143569</v>
      </c>
      <c r="D12" s="169">
        <v>378341</v>
      </c>
      <c r="E12" s="169" t="s">
        <v>887</v>
      </c>
      <c r="F12" s="169">
        <v>45837</v>
      </c>
      <c r="G12" s="169" t="s">
        <v>887</v>
      </c>
      <c r="H12" s="169" t="s">
        <v>887</v>
      </c>
      <c r="I12" s="169" t="s">
        <v>887</v>
      </c>
      <c r="J12" s="169" t="s">
        <v>887</v>
      </c>
    </row>
    <row r="13" spans="1:10" ht="18" customHeight="1">
      <c r="A13" s="79" t="s">
        <v>2</v>
      </c>
      <c r="B13" s="280" t="s">
        <v>3</v>
      </c>
      <c r="C13" s="227">
        <v>3453903</v>
      </c>
      <c r="D13" s="169">
        <v>1948442264</v>
      </c>
      <c r="E13" s="169">
        <v>2171749</v>
      </c>
      <c r="F13" s="169">
        <v>18735348</v>
      </c>
      <c r="G13" s="169">
        <v>315368</v>
      </c>
      <c r="H13" s="169">
        <v>169477726</v>
      </c>
      <c r="I13" s="169">
        <v>2165087</v>
      </c>
      <c r="J13" s="169">
        <v>641229</v>
      </c>
    </row>
    <row r="14" spans="1:10" ht="18" customHeight="1">
      <c r="A14" s="79" t="s">
        <v>107</v>
      </c>
      <c r="B14" s="280"/>
      <c r="C14" s="227" t="s">
        <v>887</v>
      </c>
      <c r="D14" s="169" t="s">
        <v>887</v>
      </c>
      <c r="E14" s="169" t="s">
        <v>887</v>
      </c>
      <c r="F14" s="169" t="s">
        <v>887</v>
      </c>
      <c r="G14" s="169" t="s">
        <v>887</v>
      </c>
      <c r="H14" s="169" t="s">
        <v>887</v>
      </c>
      <c r="I14" s="169" t="s">
        <v>887</v>
      </c>
      <c r="J14" s="169" t="s">
        <v>887</v>
      </c>
    </row>
    <row r="15" spans="1:10" ht="18" customHeight="1">
      <c r="A15" s="79" t="s">
        <v>109</v>
      </c>
      <c r="B15" s="280" t="s">
        <v>140</v>
      </c>
      <c r="C15" s="169">
        <v>6</v>
      </c>
      <c r="D15" s="169">
        <v>2659</v>
      </c>
      <c r="E15" s="169" t="s">
        <v>887</v>
      </c>
      <c r="F15" s="169">
        <v>2</v>
      </c>
      <c r="G15" s="169" t="s">
        <v>887</v>
      </c>
      <c r="H15" s="169" t="s">
        <v>887</v>
      </c>
      <c r="I15" s="169" t="s">
        <v>887</v>
      </c>
      <c r="J15" s="169" t="s">
        <v>887</v>
      </c>
    </row>
    <row r="16" spans="1:10" ht="18" customHeight="1">
      <c r="A16" s="79" t="s">
        <v>664</v>
      </c>
      <c r="B16" s="280" t="s">
        <v>665</v>
      </c>
      <c r="C16" s="169">
        <v>1997</v>
      </c>
      <c r="D16" s="169">
        <v>13066858</v>
      </c>
      <c r="E16" s="169">
        <v>1</v>
      </c>
      <c r="F16" s="169">
        <v>1454</v>
      </c>
      <c r="G16" s="169" t="s">
        <v>887</v>
      </c>
      <c r="H16" s="169" t="s">
        <v>887</v>
      </c>
      <c r="I16" s="169" t="s">
        <v>887</v>
      </c>
      <c r="J16" s="169" t="s">
        <v>887</v>
      </c>
    </row>
    <row r="17" spans="1:10" ht="30" customHeight="1">
      <c r="A17" s="79" t="s">
        <v>110</v>
      </c>
      <c r="B17" s="280" t="s">
        <v>638</v>
      </c>
      <c r="C17" s="169">
        <v>880916</v>
      </c>
      <c r="D17" s="169">
        <v>520165816</v>
      </c>
      <c r="E17" s="169">
        <v>94805</v>
      </c>
      <c r="F17" s="169">
        <v>4530913</v>
      </c>
      <c r="G17" s="169">
        <v>110779</v>
      </c>
      <c r="H17" s="169">
        <v>48742080</v>
      </c>
      <c r="I17" s="169">
        <v>571360</v>
      </c>
      <c r="J17" s="169">
        <v>42755</v>
      </c>
    </row>
    <row r="18" spans="1:10" ht="18" customHeight="1">
      <c r="A18" s="79" t="s">
        <v>111</v>
      </c>
      <c r="B18" s="280" t="s">
        <v>639</v>
      </c>
      <c r="C18" s="169">
        <v>347667</v>
      </c>
      <c r="D18" s="169">
        <v>143227816</v>
      </c>
      <c r="E18" s="169" t="s">
        <v>887</v>
      </c>
      <c r="F18" s="169">
        <v>871751</v>
      </c>
      <c r="G18" s="169" t="s">
        <v>887</v>
      </c>
      <c r="H18" s="169" t="s">
        <v>887</v>
      </c>
      <c r="I18" s="169" t="s">
        <v>887</v>
      </c>
      <c r="J18" s="169" t="s">
        <v>887</v>
      </c>
    </row>
    <row r="19" spans="1:10" ht="18" customHeight="1">
      <c r="A19" s="79" t="s">
        <v>112</v>
      </c>
      <c r="B19" s="280"/>
      <c r="C19" s="169">
        <v>4</v>
      </c>
      <c r="D19" s="169">
        <v>810</v>
      </c>
      <c r="E19" s="169" t="s">
        <v>887</v>
      </c>
      <c r="F19" s="169">
        <v>3</v>
      </c>
      <c r="G19" s="169" t="s">
        <v>887</v>
      </c>
      <c r="H19" s="169" t="s">
        <v>887</v>
      </c>
      <c r="I19" s="169" t="s">
        <v>887</v>
      </c>
      <c r="J19" s="169" t="s">
        <v>887</v>
      </c>
    </row>
    <row r="20" spans="1:10" ht="18" customHeight="1">
      <c r="A20" s="79" t="s">
        <v>503</v>
      </c>
      <c r="B20" s="280" t="s">
        <v>520</v>
      </c>
      <c r="C20" s="169">
        <v>741</v>
      </c>
      <c r="D20" s="169">
        <v>671542</v>
      </c>
      <c r="E20" s="169" t="s">
        <v>887</v>
      </c>
      <c r="F20" s="169">
        <v>1371</v>
      </c>
      <c r="G20" s="169">
        <v>27586</v>
      </c>
      <c r="H20" s="169">
        <v>16109902</v>
      </c>
      <c r="I20" s="169">
        <v>590</v>
      </c>
      <c r="J20" s="169">
        <v>130747</v>
      </c>
    </row>
    <row r="21" spans="1:10" ht="18" customHeight="1">
      <c r="A21" s="191" t="s">
        <v>504</v>
      </c>
      <c r="B21" s="281" t="s">
        <v>498</v>
      </c>
      <c r="C21" s="169">
        <v>56439</v>
      </c>
      <c r="D21" s="169">
        <v>19682440</v>
      </c>
      <c r="E21" s="169" t="s">
        <v>887</v>
      </c>
      <c r="F21" s="169">
        <v>1903371</v>
      </c>
      <c r="G21" s="169">
        <v>6</v>
      </c>
      <c r="H21" s="169">
        <v>3127</v>
      </c>
      <c r="I21" s="169" t="s">
        <v>887</v>
      </c>
      <c r="J21" s="169">
        <v>63</v>
      </c>
    </row>
    <row r="22" spans="1:10" ht="30" customHeight="1">
      <c r="A22" s="79" t="s">
        <v>113</v>
      </c>
      <c r="B22" s="280" t="s">
        <v>144</v>
      </c>
      <c r="C22" s="169">
        <v>6298</v>
      </c>
      <c r="D22" s="169">
        <v>1247391</v>
      </c>
      <c r="E22" s="169" t="s">
        <v>887</v>
      </c>
      <c r="F22" s="169">
        <v>4225</v>
      </c>
      <c r="G22" s="169" t="s">
        <v>887</v>
      </c>
      <c r="H22" s="169" t="s">
        <v>887</v>
      </c>
      <c r="I22" s="169" t="s">
        <v>887</v>
      </c>
      <c r="J22" s="169" t="s">
        <v>887</v>
      </c>
    </row>
    <row r="23" spans="1:10" ht="18" customHeight="1">
      <c r="A23" s="79" t="s">
        <v>776</v>
      </c>
      <c r="B23" s="280" t="s">
        <v>777</v>
      </c>
      <c r="C23" s="169">
        <v>15934</v>
      </c>
      <c r="D23" s="169">
        <v>7378666</v>
      </c>
      <c r="E23" s="169">
        <v>166551</v>
      </c>
      <c r="F23" s="169">
        <v>21005</v>
      </c>
      <c r="G23" s="169">
        <v>13962</v>
      </c>
      <c r="H23" s="169">
        <v>3687056</v>
      </c>
      <c r="I23" s="169" t="s">
        <v>887</v>
      </c>
      <c r="J23" s="169">
        <v>33947</v>
      </c>
    </row>
    <row r="24" spans="1:10" ht="18" customHeight="1">
      <c r="A24" s="79" t="s">
        <v>666</v>
      </c>
      <c r="B24" s="280" t="s">
        <v>667</v>
      </c>
      <c r="C24" s="169">
        <v>425686</v>
      </c>
      <c r="D24" s="169">
        <v>181868028</v>
      </c>
      <c r="E24" s="169">
        <v>38167</v>
      </c>
      <c r="F24" s="169">
        <v>8054605</v>
      </c>
      <c r="G24" s="169">
        <v>1144</v>
      </c>
      <c r="H24" s="169">
        <v>792079</v>
      </c>
      <c r="I24" s="169" t="s">
        <v>887</v>
      </c>
      <c r="J24" s="169">
        <v>2765</v>
      </c>
    </row>
    <row r="25" spans="1:10" ht="18" customHeight="1">
      <c r="A25" s="79" t="s">
        <v>750</v>
      </c>
      <c r="B25" s="280" t="s">
        <v>751</v>
      </c>
      <c r="C25" s="169">
        <v>7886</v>
      </c>
      <c r="D25" s="169">
        <v>7638795</v>
      </c>
      <c r="E25" s="169" t="s">
        <v>887</v>
      </c>
      <c r="F25" s="169">
        <v>3061</v>
      </c>
      <c r="G25" s="169" t="s">
        <v>887</v>
      </c>
      <c r="H25" s="169" t="s">
        <v>887</v>
      </c>
      <c r="I25" s="169" t="s">
        <v>887</v>
      </c>
      <c r="J25" s="169" t="s">
        <v>887</v>
      </c>
    </row>
    <row r="26" spans="1:10" ht="18" customHeight="1">
      <c r="A26" s="191" t="s">
        <v>547</v>
      </c>
      <c r="B26" s="281"/>
      <c r="C26" s="169">
        <v>11015</v>
      </c>
      <c r="D26" s="169">
        <v>8530408</v>
      </c>
      <c r="E26" s="169">
        <v>8075</v>
      </c>
      <c r="F26" s="169">
        <v>14374</v>
      </c>
      <c r="G26" s="169" t="s">
        <v>887</v>
      </c>
      <c r="H26" s="169" t="s">
        <v>887</v>
      </c>
      <c r="I26" s="169" t="s">
        <v>887</v>
      </c>
      <c r="J26" s="169" t="s">
        <v>887</v>
      </c>
    </row>
    <row r="27" spans="1:10" ht="30" customHeight="1">
      <c r="A27" s="79" t="s">
        <v>114</v>
      </c>
      <c r="B27" s="280" t="s">
        <v>521</v>
      </c>
      <c r="C27" s="169">
        <v>604702</v>
      </c>
      <c r="D27" s="169">
        <v>316314293</v>
      </c>
      <c r="E27" s="169" t="s">
        <v>887</v>
      </c>
      <c r="F27" s="169">
        <v>11265232</v>
      </c>
      <c r="G27" s="169">
        <v>83</v>
      </c>
      <c r="H27" s="169">
        <v>43804</v>
      </c>
      <c r="I27" s="169" t="s">
        <v>887</v>
      </c>
      <c r="J27" s="169">
        <v>697</v>
      </c>
    </row>
    <row r="28" spans="1:10" ht="18" customHeight="1">
      <c r="A28" s="79" t="s">
        <v>767</v>
      </c>
      <c r="B28" s="280" t="s">
        <v>768</v>
      </c>
      <c r="C28" s="169" t="s">
        <v>887</v>
      </c>
      <c r="D28" s="169" t="s">
        <v>887</v>
      </c>
      <c r="E28" s="169" t="s">
        <v>887</v>
      </c>
      <c r="F28" s="169" t="s">
        <v>887</v>
      </c>
      <c r="G28" s="169" t="s">
        <v>887</v>
      </c>
      <c r="H28" s="169" t="s">
        <v>887</v>
      </c>
      <c r="I28" s="169" t="s">
        <v>887</v>
      </c>
      <c r="J28" s="169" t="s">
        <v>887</v>
      </c>
    </row>
    <row r="29" spans="1:10" ht="18" customHeight="1">
      <c r="A29" s="79" t="s">
        <v>640</v>
      </c>
      <c r="B29" s="280" t="s">
        <v>641</v>
      </c>
      <c r="C29" s="169">
        <v>16019</v>
      </c>
      <c r="D29" s="169">
        <v>47146812</v>
      </c>
      <c r="E29" s="169" t="s">
        <v>887</v>
      </c>
      <c r="F29" s="169">
        <v>5857915</v>
      </c>
      <c r="G29" s="169" t="s">
        <v>887</v>
      </c>
      <c r="H29" s="169" t="s">
        <v>887</v>
      </c>
      <c r="I29" s="169" t="s">
        <v>887</v>
      </c>
      <c r="J29" s="169" t="s">
        <v>887</v>
      </c>
    </row>
    <row r="30" spans="1:10" ht="18" customHeight="1">
      <c r="A30" s="79" t="s">
        <v>648</v>
      </c>
      <c r="B30" s="280" t="s">
        <v>97</v>
      </c>
      <c r="C30" s="169">
        <v>175198</v>
      </c>
      <c r="D30" s="169">
        <v>81507353</v>
      </c>
      <c r="E30" s="169">
        <v>99985</v>
      </c>
      <c r="F30" s="169">
        <v>640491</v>
      </c>
      <c r="G30" s="169">
        <v>16201</v>
      </c>
      <c r="H30" s="169">
        <v>7064900</v>
      </c>
      <c r="I30" s="169">
        <v>11882</v>
      </c>
      <c r="J30" s="169">
        <v>53448</v>
      </c>
    </row>
    <row r="31" spans="1:10" ht="18" customHeight="1">
      <c r="A31" s="191" t="s">
        <v>505</v>
      </c>
      <c r="B31" s="281" t="s">
        <v>522</v>
      </c>
      <c r="C31" s="169">
        <v>53924</v>
      </c>
      <c r="D31" s="169">
        <v>2716293</v>
      </c>
      <c r="E31" s="169">
        <v>1174</v>
      </c>
      <c r="F31" s="169">
        <v>93672</v>
      </c>
      <c r="G31" s="169">
        <v>27042</v>
      </c>
      <c r="H31" s="169">
        <v>22597750</v>
      </c>
      <c r="I31" s="169">
        <v>130</v>
      </c>
      <c r="J31" s="169">
        <v>101319</v>
      </c>
    </row>
    <row r="32" spans="1:10" ht="30" customHeight="1">
      <c r="A32" s="191" t="s">
        <v>506</v>
      </c>
      <c r="B32" s="281"/>
      <c r="C32" s="169">
        <v>2624</v>
      </c>
      <c r="D32" s="169">
        <v>1509081</v>
      </c>
      <c r="E32" s="169" t="s">
        <v>887</v>
      </c>
      <c r="F32" s="169">
        <v>4632</v>
      </c>
      <c r="G32" s="169" t="s">
        <v>887</v>
      </c>
      <c r="H32" s="169" t="s">
        <v>887</v>
      </c>
      <c r="I32" s="169" t="s">
        <v>887</v>
      </c>
      <c r="J32" s="169" t="s">
        <v>887</v>
      </c>
    </row>
    <row r="33" spans="1:10" ht="18" customHeight="1">
      <c r="A33" s="191" t="s">
        <v>507</v>
      </c>
      <c r="B33" s="281" t="s">
        <v>668</v>
      </c>
      <c r="C33" s="169">
        <v>4430</v>
      </c>
      <c r="D33" s="169">
        <v>13089191</v>
      </c>
      <c r="E33" s="169" t="s">
        <v>887</v>
      </c>
      <c r="F33" s="169">
        <v>11406</v>
      </c>
      <c r="G33" s="169">
        <v>45058</v>
      </c>
      <c r="H33" s="169">
        <v>23833137</v>
      </c>
      <c r="I33" s="169">
        <v>74980</v>
      </c>
      <c r="J33" s="169">
        <v>149484</v>
      </c>
    </row>
    <row r="34" spans="1:12" s="112" customFormat="1" ht="18" customHeight="1">
      <c r="A34" s="79" t="s">
        <v>652</v>
      </c>
      <c r="B34" s="280" t="s">
        <v>523</v>
      </c>
      <c r="C34" s="169">
        <v>482365</v>
      </c>
      <c r="D34" s="169">
        <v>198580307</v>
      </c>
      <c r="E34" s="169">
        <v>268664</v>
      </c>
      <c r="F34" s="169">
        <v>1771457</v>
      </c>
      <c r="G34" s="169">
        <v>52532</v>
      </c>
      <c r="H34" s="169">
        <v>22700941</v>
      </c>
      <c r="I34" s="169">
        <v>13520</v>
      </c>
      <c r="J34" s="169">
        <v>269458</v>
      </c>
      <c r="L34"/>
    </row>
    <row r="35" spans="1:12" s="112" customFormat="1" ht="18" customHeight="1">
      <c r="A35" s="191" t="s">
        <v>653</v>
      </c>
      <c r="B35" s="282" t="s">
        <v>654</v>
      </c>
      <c r="C35" s="169">
        <v>5708</v>
      </c>
      <c r="D35" s="169">
        <v>6994371</v>
      </c>
      <c r="E35" s="169" t="s">
        <v>887</v>
      </c>
      <c r="F35" s="169">
        <v>413700</v>
      </c>
      <c r="G35" s="169" t="s">
        <v>887</v>
      </c>
      <c r="H35" s="169" t="s">
        <v>887</v>
      </c>
      <c r="I35" s="169" t="s">
        <v>887</v>
      </c>
      <c r="J35" s="169" t="s">
        <v>887</v>
      </c>
      <c r="L35"/>
    </row>
    <row r="36" spans="1:10" ht="18" customHeight="1">
      <c r="A36" s="285" t="s">
        <v>806</v>
      </c>
      <c r="B36" s="293" t="s">
        <v>807</v>
      </c>
      <c r="C36" s="170">
        <v>30053</v>
      </c>
      <c r="D36" s="170">
        <v>4642078</v>
      </c>
      <c r="E36" s="170">
        <v>32</v>
      </c>
      <c r="F36" s="170">
        <v>27251</v>
      </c>
      <c r="G36" s="170" t="s">
        <v>887</v>
      </c>
      <c r="H36" s="170" t="s">
        <v>887</v>
      </c>
      <c r="I36" s="170" t="s">
        <v>887</v>
      </c>
      <c r="J36" s="170" t="s">
        <v>887</v>
      </c>
    </row>
    <row r="37" spans="1:12" s="112" customFormat="1" ht="30" customHeight="1">
      <c r="A37" s="191" t="s">
        <v>808</v>
      </c>
      <c r="B37" s="294" t="s">
        <v>809</v>
      </c>
      <c r="C37" s="217">
        <v>398123</v>
      </c>
      <c r="D37" s="217">
        <v>243373708</v>
      </c>
      <c r="E37" s="217">
        <v>3553649</v>
      </c>
      <c r="F37" s="217">
        <v>2273675</v>
      </c>
      <c r="G37" s="217">
        <v>16466</v>
      </c>
      <c r="H37" s="217">
        <v>8636874</v>
      </c>
      <c r="I37" s="217">
        <v>517</v>
      </c>
      <c r="J37" s="169">
        <v>80827</v>
      </c>
      <c r="L37"/>
    </row>
    <row r="38" spans="1:10" ht="18" customHeight="1">
      <c r="A38" s="79" t="s">
        <v>810</v>
      </c>
      <c r="B38" s="292" t="s">
        <v>811</v>
      </c>
      <c r="C38" s="270">
        <v>79160</v>
      </c>
      <c r="D38" s="270">
        <v>30185799</v>
      </c>
      <c r="E38" s="270" t="s">
        <v>887</v>
      </c>
      <c r="F38" s="270">
        <v>337360</v>
      </c>
      <c r="G38" s="270">
        <v>1379</v>
      </c>
      <c r="H38" s="270">
        <v>1595496</v>
      </c>
      <c r="I38" s="270">
        <v>11</v>
      </c>
      <c r="J38" s="270">
        <v>6361</v>
      </c>
    </row>
    <row r="39" spans="1:12" s="112" customFormat="1" ht="18" customHeight="1">
      <c r="A39" s="79" t="s">
        <v>531</v>
      </c>
      <c r="B39" s="280" t="s">
        <v>532</v>
      </c>
      <c r="C39" s="169" t="s">
        <v>887</v>
      </c>
      <c r="D39" s="169" t="s">
        <v>887</v>
      </c>
      <c r="E39" s="169" t="s">
        <v>887</v>
      </c>
      <c r="F39" s="169" t="s">
        <v>887</v>
      </c>
      <c r="G39" s="169" t="s">
        <v>887</v>
      </c>
      <c r="H39" s="169" t="s">
        <v>887</v>
      </c>
      <c r="I39" s="169" t="s">
        <v>887</v>
      </c>
      <c r="J39" s="169" t="s">
        <v>887</v>
      </c>
      <c r="L39"/>
    </row>
    <row r="40" spans="1:10" ht="18" customHeight="1">
      <c r="A40" s="79" t="s">
        <v>669</v>
      </c>
      <c r="B40" s="280" t="s">
        <v>663</v>
      </c>
      <c r="C40" s="169">
        <v>7474</v>
      </c>
      <c r="D40" s="169">
        <v>26938381</v>
      </c>
      <c r="E40" s="169" t="s">
        <v>887</v>
      </c>
      <c r="F40" s="169">
        <v>155846</v>
      </c>
      <c r="G40" s="169" t="s">
        <v>887</v>
      </c>
      <c r="H40" s="169" t="s">
        <v>887</v>
      </c>
      <c r="I40" s="169" t="s">
        <v>887</v>
      </c>
      <c r="J40" s="169" t="s">
        <v>887</v>
      </c>
    </row>
    <row r="41" spans="1:10" ht="18" customHeight="1">
      <c r="A41" s="79" t="s">
        <v>508</v>
      </c>
      <c r="B41" s="280" t="s">
        <v>494</v>
      </c>
      <c r="C41" s="169">
        <v>688537</v>
      </c>
      <c r="D41" s="169">
        <v>169153458</v>
      </c>
      <c r="E41" s="169">
        <v>639267</v>
      </c>
      <c r="F41" s="169">
        <v>3325882</v>
      </c>
      <c r="G41" s="169">
        <v>281</v>
      </c>
      <c r="H41" s="169">
        <v>110347</v>
      </c>
      <c r="I41" s="169" t="s">
        <v>887</v>
      </c>
      <c r="J41" s="169">
        <v>600</v>
      </c>
    </row>
    <row r="42" spans="1:10" ht="30" customHeight="1">
      <c r="A42" s="79" t="s">
        <v>115</v>
      </c>
      <c r="B42" s="280"/>
      <c r="C42" s="169" t="s">
        <v>887</v>
      </c>
      <c r="D42" s="169" t="s">
        <v>887</v>
      </c>
      <c r="E42" s="169" t="s">
        <v>887</v>
      </c>
      <c r="F42" s="169" t="s">
        <v>887</v>
      </c>
      <c r="G42" s="169" t="s">
        <v>887</v>
      </c>
      <c r="H42" s="169" t="s">
        <v>887</v>
      </c>
      <c r="I42" s="169" t="s">
        <v>887</v>
      </c>
      <c r="J42" s="169" t="s">
        <v>887</v>
      </c>
    </row>
    <row r="43" spans="1:10" ht="18" customHeight="1">
      <c r="A43" s="79" t="s">
        <v>789</v>
      </c>
      <c r="B43" s="292" t="s">
        <v>790</v>
      </c>
      <c r="C43" s="169">
        <v>1691</v>
      </c>
      <c r="D43" s="169">
        <v>1710490</v>
      </c>
      <c r="E43" s="169" t="s">
        <v>887</v>
      </c>
      <c r="F43" s="169">
        <v>2273</v>
      </c>
      <c r="G43" s="169">
        <v>38315</v>
      </c>
      <c r="H43" s="169">
        <v>12594645</v>
      </c>
      <c r="I43" s="169">
        <v>17517</v>
      </c>
      <c r="J43" s="169">
        <v>121041</v>
      </c>
    </row>
    <row r="44" spans="1:10" ht="18" customHeight="1">
      <c r="A44" s="79" t="s">
        <v>746</v>
      </c>
      <c r="B44" s="280" t="s">
        <v>745</v>
      </c>
      <c r="C44" s="169">
        <v>11022</v>
      </c>
      <c r="D44" s="169">
        <v>551935</v>
      </c>
      <c r="E44" s="169">
        <v>887964</v>
      </c>
      <c r="F44" s="169" t="s">
        <v>887</v>
      </c>
      <c r="G44" s="169" t="s">
        <v>887</v>
      </c>
      <c r="H44" s="169" t="s">
        <v>887</v>
      </c>
      <c r="I44" s="169" t="s">
        <v>887</v>
      </c>
      <c r="J44" s="169" t="s">
        <v>887</v>
      </c>
    </row>
    <row r="45" spans="1:10" ht="18" customHeight="1">
      <c r="A45" s="79" t="s">
        <v>116</v>
      </c>
      <c r="B45" s="280" t="s">
        <v>148</v>
      </c>
      <c r="C45" s="169">
        <v>73697</v>
      </c>
      <c r="D45" s="169">
        <v>28125216</v>
      </c>
      <c r="E45" s="169">
        <v>339863</v>
      </c>
      <c r="F45" s="169">
        <v>390215</v>
      </c>
      <c r="G45" s="169">
        <v>3</v>
      </c>
      <c r="H45" s="169">
        <v>548</v>
      </c>
      <c r="I45" s="169" t="s">
        <v>887</v>
      </c>
      <c r="J45" s="169">
        <v>4</v>
      </c>
    </row>
    <row r="46" spans="1:10" ht="18" customHeight="1">
      <c r="A46" s="79" t="s">
        <v>117</v>
      </c>
      <c r="B46" s="280" t="s">
        <v>150</v>
      </c>
      <c r="C46" s="169">
        <v>876</v>
      </c>
      <c r="D46" s="169">
        <v>651500</v>
      </c>
      <c r="E46" s="169" t="s">
        <v>887</v>
      </c>
      <c r="F46" s="169">
        <v>1749</v>
      </c>
      <c r="G46" s="169" t="s">
        <v>887</v>
      </c>
      <c r="H46" s="169" t="s">
        <v>887</v>
      </c>
      <c r="I46" s="169" t="s">
        <v>887</v>
      </c>
      <c r="J46" s="169" t="s">
        <v>887</v>
      </c>
    </row>
    <row r="47" spans="1:10" ht="30" customHeight="1">
      <c r="A47" s="79" t="s">
        <v>118</v>
      </c>
      <c r="B47" s="280" t="s">
        <v>152</v>
      </c>
      <c r="C47" s="169">
        <v>579761</v>
      </c>
      <c r="D47" s="169">
        <v>455105472</v>
      </c>
      <c r="E47" s="169">
        <v>893585</v>
      </c>
      <c r="F47" s="169">
        <v>9997699</v>
      </c>
      <c r="G47" s="169">
        <v>36372</v>
      </c>
      <c r="H47" s="169">
        <v>28144425</v>
      </c>
      <c r="I47" s="169" t="s">
        <v>887</v>
      </c>
      <c r="J47" s="169">
        <v>22027</v>
      </c>
    </row>
    <row r="48" spans="1:10" ht="18" customHeight="1">
      <c r="A48" s="79" t="s">
        <v>119</v>
      </c>
      <c r="B48" s="280" t="s">
        <v>154</v>
      </c>
      <c r="C48" s="169">
        <v>1687</v>
      </c>
      <c r="D48" s="169">
        <v>4169759</v>
      </c>
      <c r="E48" s="169" t="s">
        <v>887</v>
      </c>
      <c r="F48" s="169">
        <v>3063</v>
      </c>
      <c r="G48" s="169" t="s">
        <v>887</v>
      </c>
      <c r="H48" s="169" t="s">
        <v>887</v>
      </c>
      <c r="I48" s="169" t="s">
        <v>887</v>
      </c>
      <c r="J48" s="169" t="s">
        <v>887</v>
      </c>
    </row>
    <row r="49" spans="1:10" ht="18" customHeight="1">
      <c r="A49" s="79" t="s">
        <v>120</v>
      </c>
      <c r="B49" s="280" t="s">
        <v>533</v>
      </c>
      <c r="C49" s="169">
        <v>1535939</v>
      </c>
      <c r="D49" s="169">
        <v>682754530</v>
      </c>
      <c r="E49" s="169">
        <v>2852981</v>
      </c>
      <c r="F49" s="169">
        <v>6223229</v>
      </c>
      <c r="G49" s="169">
        <v>196639</v>
      </c>
      <c r="H49" s="169">
        <v>93231192</v>
      </c>
      <c r="I49" s="169">
        <v>2436386</v>
      </c>
      <c r="J49" s="169">
        <v>433530</v>
      </c>
    </row>
    <row r="50" spans="1:10" ht="18" customHeight="1">
      <c r="A50" s="79" t="s">
        <v>121</v>
      </c>
      <c r="B50" s="280"/>
      <c r="C50" s="169">
        <v>128</v>
      </c>
      <c r="D50" s="169">
        <v>151507</v>
      </c>
      <c r="E50" s="169" t="s">
        <v>887</v>
      </c>
      <c r="F50" s="169">
        <v>1560</v>
      </c>
      <c r="G50" s="169" t="s">
        <v>887</v>
      </c>
      <c r="H50" s="169" t="s">
        <v>887</v>
      </c>
      <c r="I50" s="169" t="s">
        <v>887</v>
      </c>
      <c r="J50" s="169" t="s">
        <v>887</v>
      </c>
    </row>
    <row r="51" spans="1:10" ht="18" customHeight="1">
      <c r="A51" s="79" t="s">
        <v>509</v>
      </c>
      <c r="B51" s="280"/>
      <c r="C51" s="169" t="s">
        <v>887</v>
      </c>
      <c r="D51" s="169" t="s">
        <v>887</v>
      </c>
      <c r="E51" s="169" t="s">
        <v>887</v>
      </c>
      <c r="F51" s="169" t="s">
        <v>887</v>
      </c>
      <c r="G51" s="169" t="s">
        <v>887</v>
      </c>
      <c r="H51" s="169" t="s">
        <v>887</v>
      </c>
      <c r="I51" s="169" t="s">
        <v>887</v>
      </c>
      <c r="J51" s="169" t="s">
        <v>887</v>
      </c>
    </row>
    <row r="52" spans="1:10" ht="30" customHeight="1">
      <c r="A52" s="79" t="s">
        <v>122</v>
      </c>
      <c r="B52" s="280"/>
      <c r="C52" s="169" t="s">
        <v>887</v>
      </c>
      <c r="D52" s="169" t="s">
        <v>887</v>
      </c>
      <c r="E52" s="169" t="s">
        <v>887</v>
      </c>
      <c r="F52" s="169" t="s">
        <v>887</v>
      </c>
      <c r="G52" s="169">
        <v>103</v>
      </c>
      <c r="H52" s="169" t="s">
        <v>887</v>
      </c>
      <c r="I52" s="169" t="s">
        <v>887</v>
      </c>
      <c r="J52" s="169">
        <v>12</v>
      </c>
    </row>
    <row r="53" spans="1:10" ht="18" customHeight="1">
      <c r="A53" s="79" t="s">
        <v>123</v>
      </c>
      <c r="B53" s="280" t="s">
        <v>159</v>
      </c>
      <c r="C53" s="169">
        <v>5861</v>
      </c>
      <c r="D53" s="169">
        <v>8043008</v>
      </c>
      <c r="E53" s="169" t="s">
        <v>887</v>
      </c>
      <c r="F53" s="169">
        <v>7673</v>
      </c>
      <c r="G53" s="169" t="s">
        <v>887</v>
      </c>
      <c r="H53" s="169" t="s">
        <v>887</v>
      </c>
      <c r="I53" s="169" t="s">
        <v>887</v>
      </c>
      <c r="J53" s="169" t="s">
        <v>887</v>
      </c>
    </row>
    <row r="54" spans="1:10" ht="18" customHeight="1">
      <c r="A54" s="79" t="s">
        <v>765</v>
      </c>
      <c r="B54" s="280"/>
      <c r="C54" s="169" t="s">
        <v>887</v>
      </c>
      <c r="D54" s="169" t="s">
        <v>887</v>
      </c>
      <c r="E54" s="169" t="s">
        <v>887</v>
      </c>
      <c r="F54" s="169" t="s">
        <v>887</v>
      </c>
      <c r="G54" s="169" t="s">
        <v>887</v>
      </c>
      <c r="H54" s="169" t="s">
        <v>887</v>
      </c>
      <c r="I54" s="169" t="s">
        <v>887</v>
      </c>
      <c r="J54" s="169" t="s">
        <v>887</v>
      </c>
    </row>
    <row r="55" spans="1:10" ht="18" customHeight="1">
      <c r="A55" s="79" t="s">
        <v>637</v>
      </c>
      <c r="B55" s="280" t="s">
        <v>636</v>
      </c>
      <c r="C55" s="169" t="s">
        <v>887</v>
      </c>
      <c r="D55" s="169" t="s">
        <v>887</v>
      </c>
      <c r="E55" s="169" t="s">
        <v>887</v>
      </c>
      <c r="F55" s="169" t="s">
        <v>887</v>
      </c>
      <c r="G55" s="169" t="s">
        <v>887</v>
      </c>
      <c r="H55" s="169" t="s">
        <v>887</v>
      </c>
      <c r="I55" s="169" t="s">
        <v>887</v>
      </c>
      <c r="J55" s="169" t="s">
        <v>887</v>
      </c>
    </row>
    <row r="56" spans="1:10" ht="18" customHeight="1">
      <c r="A56" s="79" t="s">
        <v>510</v>
      </c>
      <c r="B56" s="280"/>
      <c r="C56" s="169">
        <v>25</v>
      </c>
      <c r="D56" s="169">
        <v>14488</v>
      </c>
      <c r="E56" s="169" t="s">
        <v>887</v>
      </c>
      <c r="F56" s="169">
        <v>15</v>
      </c>
      <c r="G56" s="169" t="s">
        <v>887</v>
      </c>
      <c r="H56" s="169" t="s">
        <v>887</v>
      </c>
      <c r="I56" s="169" t="s">
        <v>887</v>
      </c>
      <c r="J56" s="169" t="s">
        <v>887</v>
      </c>
    </row>
    <row r="57" spans="1:10" ht="30" customHeight="1">
      <c r="A57" s="79" t="s">
        <v>124</v>
      </c>
      <c r="B57" s="280" t="s">
        <v>162</v>
      </c>
      <c r="C57" s="169" t="s">
        <v>887</v>
      </c>
      <c r="D57" s="169" t="s">
        <v>887</v>
      </c>
      <c r="E57" s="169" t="s">
        <v>887</v>
      </c>
      <c r="F57" s="169" t="s">
        <v>887</v>
      </c>
      <c r="G57" s="169" t="s">
        <v>887</v>
      </c>
      <c r="H57" s="169" t="s">
        <v>887</v>
      </c>
      <c r="I57" s="169" t="s">
        <v>887</v>
      </c>
      <c r="J57" s="169" t="s">
        <v>887</v>
      </c>
    </row>
    <row r="58" spans="1:10" ht="18" customHeight="1">
      <c r="A58" s="79" t="s">
        <v>606</v>
      </c>
      <c r="B58" s="280" t="s">
        <v>607</v>
      </c>
      <c r="C58" s="169">
        <v>2437205</v>
      </c>
      <c r="D58" s="169">
        <v>1862078910</v>
      </c>
      <c r="E58" s="169">
        <v>242579</v>
      </c>
      <c r="F58" s="169">
        <v>19246884</v>
      </c>
      <c r="G58" s="169">
        <v>143877</v>
      </c>
      <c r="H58" s="169">
        <v>75761976</v>
      </c>
      <c r="I58" s="169">
        <v>13601</v>
      </c>
      <c r="J58" s="169">
        <v>418192</v>
      </c>
    </row>
    <row r="59" spans="1:10" ht="18" customHeight="1">
      <c r="A59" s="79" t="s">
        <v>775</v>
      </c>
      <c r="B59" s="292" t="s">
        <v>817</v>
      </c>
      <c r="C59" s="169" t="s">
        <v>887</v>
      </c>
      <c r="D59" s="169" t="s">
        <v>887</v>
      </c>
      <c r="E59" s="169" t="s">
        <v>887</v>
      </c>
      <c r="F59" s="169" t="s">
        <v>887</v>
      </c>
      <c r="G59" s="169">
        <v>9668</v>
      </c>
      <c r="H59" s="169">
        <v>16708929</v>
      </c>
      <c r="I59" s="169">
        <v>238964</v>
      </c>
      <c r="J59" s="169">
        <v>43094</v>
      </c>
    </row>
    <row r="60" spans="1:10" ht="18" customHeight="1">
      <c r="A60" s="79" t="s">
        <v>125</v>
      </c>
      <c r="B60" s="280"/>
      <c r="C60" s="169" t="s">
        <v>887</v>
      </c>
      <c r="D60" s="169" t="s">
        <v>887</v>
      </c>
      <c r="E60" s="169" t="s">
        <v>887</v>
      </c>
      <c r="F60" s="169" t="s">
        <v>887</v>
      </c>
      <c r="G60" s="169" t="s">
        <v>887</v>
      </c>
      <c r="H60" s="169" t="s">
        <v>887</v>
      </c>
      <c r="I60" s="169" t="s">
        <v>887</v>
      </c>
      <c r="J60" s="169" t="s">
        <v>887</v>
      </c>
    </row>
    <row r="61" spans="1:12" s="112" customFormat="1" ht="18" customHeight="1">
      <c r="A61" s="303" t="s">
        <v>747</v>
      </c>
      <c r="B61" s="304"/>
      <c r="C61" s="170" t="s">
        <v>887</v>
      </c>
      <c r="D61" s="170" t="s">
        <v>887</v>
      </c>
      <c r="E61" s="170" t="s">
        <v>887</v>
      </c>
      <c r="F61" s="170" t="s">
        <v>887</v>
      </c>
      <c r="G61" s="170">
        <v>617</v>
      </c>
      <c r="H61" s="170">
        <v>265590</v>
      </c>
      <c r="I61" s="170" t="s">
        <v>887</v>
      </c>
      <c r="J61" s="170">
        <v>451</v>
      </c>
      <c r="L61"/>
    </row>
    <row r="62" spans="1:12" s="112" customFormat="1" ht="30" customHeight="1">
      <c r="A62" s="79" t="s">
        <v>650</v>
      </c>
      <c r="B62" s="280"/>
      <c r="C62" s="270">
        <v>1</v>
      </c>
      <c r="D62" s="270">
        <v>5</v>
      </c>
      <c r="E62" s="270" t="s">
        <v>887</v>
      </c>
      <c r="F62" s="270" t="s">
        <v>887</v>
      </c>
      <c r="G62" s="270">
        <v>1766</v>
      </c>
      <c r="H62" s="270">
        <v>1875268</v>
      </c>
      <c r="I62" s="270" t="s">
        <v>887</v>
      </c>
      <c r="J62" s="169">
        <v>1867</v>
      </c>
      <c r="L62"/>
    </row>
    <row r="63" spans="1:10" ht="18" customHeight="1">
      <c r="A63" s="79" t="s">
        <v>545</v>
      </c>
      <c r="B63" s="280" t="s">
        <v>543</v>
      </c>
      <c r="C63" s="169" t="s">
        <v>887</v>
      </c>
      <c r="D63" s="169" t="s">
        <v>887</v>
      </c>
      <c r="E63" s="169" t="s">
        <v>887</v>
      </c>
      <c r="F63" s="169" t="s">
        <v>887</v>
      </c>
      <c r="G63" s="169" t="s">
        <v>887</v>
      </c>
      <c r="H63" s="169" t="s">
        <v>887</v>
      </c>
      <c r="I63" s="169" t="s">
        <v>887</v>
      </c>
      <c r="J63" s="169" t="s">
        <v>887</v>
      </c>
    </row>
    <row r="64" spans="1:10" ht="18" customHeight="1">
      <c r="A64" s="79" t="s">
        <v>645</v>
      </c>
      <c r="B64" s="280"/>
      <c r="C64" s="169">
        <v>95</v>
      </c>
      <c r="D64" s="169">
        <v>38928</v>
      </c>
      <c r="E64" s="169" t="s">
        <v>887</v>
      </c>
      <c r="F64" s="169">
        <v>180</v>
      </c>
      <c r="G64" s="169">
        <v>249</v>
      </c>
      <c r="H64" s="169">
        <v>68982</v>
      </c>
      <c r="I64" s="169" t="s">
        <v>887</v>
      </c>
      <c r="J64" s="169" t="s">
        <v>887</v>
      </c>
    </row>
    <row r="65" spans="1:10" ht="18" customHeight="1">
      <c r="A65" s="79" t="s">
        <v>126</v>
      </c>
      <c r="B65" s="280" t="s">
        <v>165</v>
      </c>
      <c r="C65" s="169">
        <v>30</v>
      </c>
      <c r="D65" s="169">
        <v>105</v>
      </c>
      <c r="E65" s="169" t="s">
        <v>887</v>
      </c>
      <c r="F65" s="169" t="s">
        <v>887</v>
      </c>
      <c r="G65" s="169" t="s">
        <v>887</v>
      </c>
      <c r="H65" s="169" t="s">
        <v>887</v>
      </c>
      <c r="I65" s="169" t="s">
        <v>887</v>
      </c>
      <c r="J65" s="169" t="s">
        <v>887</v>
      </c>
    </row>
    <row r="66" spans="1:10" ht="18" customHeight="1">
      <c r="A66" s="191" t="s">
        <v>655</v>
      </c>
      <c r="B66" s="281"/>
      <c r="C66" s="169" t="s">
        <v>887</v>
      </c>
      <c r="D66" s="169" t="s">
        <v>887</v>
      </c>
      <c r="E66" s="169" t="s">
        <v>887</v>
      </c>
      <c r="F66" s="169" t="s">
        <v>887</v>
      </c>
      <c r="G66" s="169">
        <v>1193</v>
      </c>
      <c r="H66" s="169">
        <v>2226518</v>
      </c>
      <c r="I66" s="169">
        <v>224622</v>
      </c>
      <c r="J66" s="169" t="s">
        <v>887</v>
      </c>
    </row>
    <row r="67" spans="1:10" ht="30" customHeight="1">
      <c r="A67" s="79" t="s">
        <v>511</v>
      </c>
      <c r="B67" s="280" t="s">
        <v>435</v>
      </c>
      <c r="C67" s="169">
        <v>398802</v>
      </c>
      <c r="D67" s="169">
        <v>217447130</v>
      </c>
      <c r="E67" s="169">
        <v>990840</v>
      </c>
      <c r="F67" s="169">
        <v>1365066</v>
      </c>
      <c r="G67" s="169">
        <v>57045</v>
      </c>
      <c r="H67" s="169">
        <v>18450015</v>
      </c>
      <c r="I67" s="169">
        <v>489048</v>
      </c>
      <c r="J67" s="169">
        <v>161787</v>
      </c>
    </row>
    <row r="68" spans="1:10" ht="18" customHeight="1">
      <c r="A68" s="79" t="s">
        <v>763</v>
      </c>
      <c r="B68" s="280" t="s">
        <v>764</v>
      </c>
      <c r="C68" s="169" t="s">
        <v>887</v>
      </c>
      <c r="D68" s="169" t="s">
        <v>887</v>
      </c>
      <c r="E68" s="169" t="s">
        <v>887</v>
      </c>
      <c r="F68" s="169" t="s">
        <v>887</v>
      </c>
      <c r="G68" s="169" t="s">
        <v>887</v>
      </c>
      <c r="H68" s="169" t="s">
        <v>887</v>
      </c>
      <c r="I68" s="169" t="s">
        <v>887</v>
      </c>
      <c r="J68" s="169" t="s">
        <v>887</v>
      </c>
    </row>
    <row r="69" spans="1:10" ht="18" customHeight="1">
      <c r="A69" s="79" t="s">
        <v>741</v>
      </c>
      <c r="B69" s="280" t="s">
        <v>742</v>
      </c>
      <c r="C69" s="169">
        <v>113020</v>
      </c>
      <c r="D69" s="169">
        <v>35671378</v>
      </c>
      <c r="E69" s="169" t="s">
        <v>887</v>
      </c>
      <c r="F69" s="169">
        <v>702026</v>
      </c>
      <c r="G69" s="169">
        <v>399</v>
      </c>
      <c r="H69" s="169">
        <v>491124</v>
      </c>
      <c r="I69" s="169">
        <v>1243</v>
      </c>
      <c r="J69" s="169">
        <v>1075</v>
      </c>
    </row>
    <row r="70" spans="1:12" s="112" customFormat="1" ht="18" customHeight="1">
      <c r="A70" s="79" t="s">
        <v>512</v>
      </c>
      <c r="B70" s="280" t="s">
        <v>518</v>
      </c>
      <c r="C70" s="169" t="s">
        <v>887</v>
      </c>
      <c r="D70" s="169" t="s">
        <v>887</v>
      </c>
      <c r="E70" s="169" t="s">
        <v>887</v>
      </c>
      <c r="F70" s="169" t="s">
        <v>887</v>
      </c>
      <c r="G70" s="169" t="s">
        <v>887</v>
      </c>
      <c r="H70" s="169" t="s">
        <v>887</v>
      </c>
      <c r="I70" s="169" t="s">
        <v>887</v>
      </c>
      <c r="J70" s="169" t="s">
        <v>887</v>
      </c>
      <c r="L70"/>
    </row>
    <row r="71" spans="1:10" ht="18" customHeight="1">
      <c r="A71" s="79" t="s">
        <v>513</v>
      </c>
      <c r="B71" s="280" t="s">
        <v>534</v>
      </c>
      <c r="C71" s="217">
        <v>27499</v>
      </c>
      <c r="D71" s="217">
        <v>191020246</v>
      </c>
      <c r="E71" s="217">
        <v>10851</v>
      </c>
      <c r="F71" s="217">
        <v>90640</v>
      </c>
      <c r="G71" s="217">
        <v>38</v>
      </c>
      <c r="H71" s="217">
        <v>48502</v>
      </c>
      <c r="I71" s="217" t="s">
        <v>887</v>
      </c>
      <c r="J71" s="169">
        <v>51</v>
      </c>
    </row>
    <row r="72" spans="1:10" ht="30" customHeight="1">
      <c r="A72" s="79" t="s">
        <v>756</v>
      </c>
      <c r="B72" s="280"/>
      <c r="C72" s="217" t="s">
        <v>887</v>
      </c>
      <c r="D72" s="217" t="s">
        <v>887</v>
      </c>
      <c r="E72" s="217" t="s">
        <v>887</v>
      </c>
      <c r="F72" s="217" t="s">
        <v>887</v>
      </c>
      <c r="G72" s="217">
        <v>18484</v>
      </c>
      <c r="H72" s="217">
        <v>10956396</v>
      </c>
      <c r="I72" s="217">
        <v>893</v>
      </c>
      <c r="J72" s="169">
        <v>136863</v>
      </c>
    </row>
    <row r="73" spans="1:10" ht="18" customHeight="1">
      <c r="A73" s="79" t="s">
        <v>758</v>
      </c>
      <c r="B73" s="280" t="s">
        <v>759</v>
      </c>
      <c r="C73" s="217">
        <v>1895</v>
      </c>
      <c r="D73" s="217">
        <v>469316</v>
      </c>
      <c r="E73" s="217" t="s">
        <v>887</v>
      </c>
      <c r="F73" s="217">
        <v>52988</v>
      </c>
      <c r="G73" s="217" t="s">
        <v>887</v>
      </c>
      <c r="H73" s="217" t="s">
        <v>887</v>
      </c>
      <c r="I73" s="217" t="s">
        <v>887</v>
      </c>
      <c r="J73" s="169" t="s">
        <v>887</v>
      </c>
    </row>
    <row r="74" spans="1:10" ht="18" customHeight="1">
      <c r="A74" s="79" t="s">
        <v>755</v>
      </c>
      <c r="B74" s="280" t="s">
        <v>754</v>
      </c>
      <c r="C74" s="217">
        <v>380844</v>
      </c>
      <c r="D74" s="217">
        <v>160295079</v>
      </c>
      <c r="E74" s="217">
        <v>108268</v>
      </c>
      <c r="F74" s="217">
        <v>1338685</v>
      </c>
      <c r="G74" s="217">
        <v>27862</v>
      </c>
      <c r="H74" s="217">
        <v>8994333</v>
      </c>
      <c r="I74" s="217">
        <v>4537</v>
      </c>
      <c r="J74" s="169">
        <v>75584</v>
      </c>
    </row>
    <row r="75" spans="1:10" ht="18" customHeight="1">
      <c r="A75" s="79" t="s">
        <v>781</v>
      </c>
      <c r="B75" s="280" t="s">
        <v>782</v>
      </c>
      <c r="C75" s="217">
        <v>5535</v>
      </c>
      <c r="D75" s="217">
        <v>5273451</v>
      </c>
      <c r="E75" s="217" t="s">
        <v>887</v>
      </c>
      <c r="F75" s="217">
        <v>1908</v>
      </c>
      <c r="G75" s="217" t="s">
        <v>887</v>
      </c>
      <c r="H75" s="217" t="s">
        <v>887</v>
      </c>
      <c r="I75" s="217" t="s">
        <v>887</v>
      </c>
      <c r="J75" s="169" t="s">
        <v>887</v>
      </c>
    </row>
    <row r="76" spans="1:10" ht="18" customHeight="1">
      <c r="A76" s="79" t="s">
        <v>514</v>
      </c>
      <c r="B76" s="280"/>
      <c r="C76" s="217">
        <v>35613</v>
      </c>
      <c r="D76" s="217">
        <v>19495706</v>
      </c>
      <c r="E76" s="217" t="s">
        <v>887</v>
      </c>
      <c r="F76" s="217">
        <v>51712</v>
      </c>
      <c r="G76" s="217">
        <v>1303</v>
      </c>
      <c r="H76" s="217">
        <v>555140</v>
      </c>
      <c r="I76" s="217" t="s">
        <v>887</v>
      </c>
      <c r="J76" s="169">
        <v>2192</v>
      </c>
    </row>
    <row r="77" spans="1:10" ht="30" customHeight="1">
      <c r="A77" s="79" t="s">
        <v>515</v>
      </c>
      <c r="B77" s="280"/>
      <c r="C77" s="217">
        <v>5117</v>
      </c>
      <c r="D77" s="217">
        <v>18857713</v>
      </c>
      <c r="E77" s="217" t="s">
        <v>887</v>
      </c>
      <c r="F77" s="217">
        <v>14955</v>
      </c>
      <c r="G77" s="217">
        <v>52296</v>
      </c>
      <c r="H77" s="217">
        <v>30877578</v>
      </c>
      <c r="I77" s="217">
        <v>966</v>
      </c>
      <c r="J77" s="169">
        <v>309251</v>
      </c>
    </row>
    <row r="78" spans="1:10" ht="18" customHeight="1">
      <c r="A78" s="79" t="s">
        <v>166</v>
      </c>
      <c r="B78" s="280"/>
      <c r="C78" s="217">
        <v>25084</v>
      </c>
      <c r="D78" s="217">
        <v>8124275</v>
      </c>
      <c r="E78" s="217" t="s">
        <v>887</v>
      </c>
      <c r="F78" s="217">
        <v>42826</v>
      </c>
      <c r="G78" s="217">
        <v>13058</v>
      </c>
      <c r="H78" s="217">
        <v>4507895</v>
      </c>
      <c r="I78" s="217" t="s">
        <v>887</v>
      </c>
      <c r="J78" s="169">
        <v>26029</v>
      </c>
    </row>
    <row r="79" spans="1:10" ht="18" customHeight="1">
      <c r="A79" s="79" t="s">
        <v>771</v>
      </c>
      <c r="B79" s="292" t="s">
        <v>788</v>
      </c>
      <c r="C79" s="217">
        <v>51</v>
      </c>
      <c r="D79" s="217">
        <v>232637</v>
      </c>
      <c r="E79" s="217" t="s">
        <v>887</v>
      </c>
      <c r="F79" s="217">
        <v>178</v>
      </c>
      <c r="G79" s="217" t="s">
        <v>887</v>
      </c>
      <c r="H79" s="217" t="s">
        <v>887</v>
      </c>
      <c r="I79" s="217" t="s">
        <v>887</v>
      </c>
      <c r="J79" s="169" t="s">
        <v>887</v>
      </c>
    </row>
    <row r="80" spans="1:12" s="112" customFormat="1" ht="18" customHeight="1">
      <c r="A80" s="79"/>
      <c r="B80" s="77"/>
      <c r="C80" s="187"/>
      <c r="D80" s="187"/>
      <c r="E80" s="187"/>
      <c r="F80" s="187"/>
      <c r="G80" s="187"/>
      <c r="H80" s="187"/>
      <c r="I80" s="187"/>
      <c r="J80" s="188"/>
      <c r="L80"/>
    </row>
    <row r="81" spans="1:10" ht="18" customHeight="1">
      <c r="A81" s="80" t="s">
        <v>642</v>
      </c>
      <c r="B81" s="82" t="s">
        <v>643</v>
      </c>
      <c r="C81" s="273">
        <f>SUM(C12:C79)</f>
        <v>13541856</v>
      </c>
      <c r="D81" s="273">
        <f aca="true" t="shared" si="0" ref="D81:J81">SUM(D12:D79)</f>
        <v>7694735743</v>
      </c>
      <c r="E81" s="273">
        <f t="shared" si="0"/>
        <v>13369050</v>
      </c>
      <c r="F81" s="273">
        <f>SUM(F12:F79)</f>
        <v>99901363</v>
      </c>
      <c r="G81" s="273">
        <f t="shared" si="0"/>
        <v>1227174</v>
      </c>
      <c r="H81" s="273">
        <f t="shared" si="0"/>
        <v>631154275</v>
      </c>
      <c r="I81" s="273">
        <f t="shared" si="0"/>
        <v>6265854</v>
      </c>
      <c r="J81" s="273">
        <f>SUM(J12:J79)</f>
        <v>3266750</v>
      </c>
    </row>
    <row r="82" spans="3:10" ht="13.5" customHeight="1">
      <c r="C82" s="165"/>
      <c r="D82" s="165"/>
      <c r="E82" s="165"/>
      <c r="F82" s="165"/>
      <c r="G82" s="165"/>
      <c r="H82" s="165"/>
      <c r="I82" s="165"/>
      <c r="J82" s="165"/>
    </row>
    <row r="83" spans="3:10" ht="13.5" customHeight="1">
      <c r="C83" s="220"/>
      <c r="D83" s="165"/>
      <c r="E83" s="165"/>
      <c r="F83" s="165"/>
      <c r="G83" s="165"/>
      <c r="H83" s="165"/>
      <c r="I83" s="165"/>
      <c r="J83" s="165"/>
    </row>
    <row r="84" spans="3:10" ht="13.5" customHeight="1">
      <c r="C84" s="220"/>
      <c r="D84" s="165"/>
      <c r="E84" s="165"/>
      <c r="F84" s="165"/>
      <c r="G84" s="165"/>
      <c r="H84" s="165"/>
      <c r="I84" s="165"/>
      <c r="J84" s="165"/>
    </row>
    <row r="85" spans="3:10" ht="13.5" customHeight="1">
      <c r="C85" s="178"/>
      <c r="D85" s="178"/>
      <c r="E85" s="178"/>
      <c r="F85" s="178"/>
      <c r="G85" s="178"/>
      <c r="H85" s="178"/>
      <c r="I85" s="178"/>
      <c r="J85" s="178"/>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sheetData>
  <sheetProtection/>
  <mergeCells count="5">
    <mergeCell ref="C8:F8"/>
    <mergeCell ref="G8:J8"/>
    <mergeCell ref="A5:B5"/>
    <mergeCell ref="A1:I1"/>
    <mergeCell ref="A2:I2"/>
  </mergeCells>
  <printOptions/>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J38"/>
  <sheetViews>
    <sheetView view="pageBreakPreview" zoomScaleNormal="80" zoomScaleSheetLayoutView="100" zoomScalePageLayoutView="0" workbookViewId="0" topLeftCell="A9">
      <selection activeCell="H11" sqref="H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31.5" customHeight="1" thickBot="1">
      <c r="A2" s="308" t="s">
        <v>55</v>
      </c>
      <c r="B2" s="308"/>
      <c r="C2" s="308"/>
      <c r="D2" s="308"/>
      <c r="E2" s="308"/>
      <c r="F2" s="308"/>
      <c r="G2" s="308"/>
      <c r="H2" s="103" t="s">
        <v>673</v>
      </c>
    </row>
    <row r="3" spans="1:8" s="8" customFormat="1" ht="25.5" customHeight="1">
      <c r="A3" s="319" t="str">
        <f>'Form HKLQ1-1'!A3:H3</f>
        <v>二零二一年一月至三月
January to March 2021</v>
      </c>
      <c r="B3" s="319"/>
      <c r="C3" s="319"/>
      <c r="D3" s="319"/>
      <c r="E3" s="319"/>
      <c r="F3" s="319"/>
      <c r="G3" s="319"/>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14"/>
      <c r="B6" s="314"/>
      <c r="C6" s="69"/>
      <c r="D6" s="69"/>
      <c r="E6" s="69"/>
      <c r="F6" s="69"/>
      <c r="G6" s="71"/>
      <c r="H6" s="71"/>
    </row>
    <row r="7" spans="1:8" s="40" customFormat="1" ht="27.75" customHeight="1">
      <c r="A7" s="314" t="s">
        <v>56</v>
      </c>
      <c r="B7" s="314"/>
      <c r="C7" s="314"/>
      <c r="D7" s="314"/>
      <c r="E7" s="314"/>
      <c r="F7" s="314"/>
      <c r="G7" s="71"/>
      <c r="H7" s="71"/>
    </row>
    <row r="8" spans="1:8" ht="6" customHeight="1">
      <c r="A8" s="7"/>
      <c r="B8" s="1"/>
      <c r="C8" s="5"/>
      <c r="D8" s="5"/>
      <c r="E8" s="5"/>
      <c r="F8" s="5"/>
      <c r="G8" s="1"/>
      <c r="H8" s="1"/>
    </row>
    <row r="9" spans="1:8" s="42" customFormat="1" ht="21" customHeight="1">
      <c r="A9" s="41"/>
      <c r="B9" s="41"/>
      <c r="C9" s="309" t="s">
        <v>674</v>
      </c>
      <c r="D9" s="310"/>
      <c r="E9" s="310"/>
      <c r="F9" s="310"/>
      <c r="G9" s="310"/>
      <c r="H9" s="311"/>
    </row>
    <row r="10" spans="1:8" s="42" customFormat="1" ht="21" customHeight="1">
      <c r="A10" s="43"/>
      <c r="B10" s="44"/>
      <c r="C10" s="315" t="s">
        <v>675</v>
      </c>
      <c r="D10" s="313"/>
      <c r="E10" s="317" t="s">
        <v>676</v>
      </c>
      <c r="F10" s="320"/>
      <c r="G10" s="312" t="s">
        <v>677</v>
      </c>
      <c r="H10" s="316"/>
    </row>
    <row r="11" spans="1:8" s="42" customFormat="1" ht="54" customHeight="1">
      <c r="A11" s="46" t="s">
        <v>57</v>
      </c>
      <c r="B11" s="47" t="s">
        <v>58</v>
      </c>
      <c r="C11" s="47" t="s">
        <v>59</v>
      </c>
      <c r="D11" s="47" t="s">
        <v>60</v>
      </c>
      <c r="E11" s="47" t="s">
        <v>59</v>
      </c>
      <c r="F11" s="47" t="s">
        <v>60</v>
      </c>
      <c r="G11" s="47" t="s">
        <v>59</v>
      </c>
      <c r="H11" s="47" t="s">
        <v>60</v>
      </c>
    </row>
    <row r="12" spans="1:8" s="42" customFormat="1" ht="21" customHeight="1">
      <c r="A12" s="50" t="s">
        <v>61</v>
      </c>
      <c r="B12" s="51" t="s">
        <v>62</v>
      </c>
      <c r="C12" s="54" t="s">
        <v>63</v>
      </c>
      <c r="D12" s="54" t="s">
        <v>63</v>
      </c>
      <c r="E12" s="54" t="s">
        <v>63</v>
      </c>
      <c r="F12" s="54" t="s">
        <v>63</v>
      </c>
      <c r="G12" s="54" t="s">
        <v>63</v>
      </c>
      <c r="H12" s="54" t="s">
        <v>63</v>
      </c>
    </row>
    <row r="13" spans="1:10" s="42" customFormat="1" ht="21" customHeight="1">
      <c r="A13" s="55"/>
      <c r="B13" s="56" t="s">
        <v>64</v>
      </c>
      <c r="C13" s="172">
        <v>9882478</v>
      </c>
      <c r="D13" s="172">
        <v>17128560</v>
      </c>
      <c r="E13" s="172">
        <v>2367207</v>
      </c>
      <c r="F13" s="172">
        <v>572596</v>
      </c>
      <c r="G13" s="172">
        <v>12249685</v>
      </c>
      <c r="H13" s="224">
        <v>17701157</v>
      </c>
      <c r="I13" s="204"/>
      <c r="J13" s="204"/>
    </row>
    <row r="14" spans="1:10" s="42" customFormat="1" ht="43.5" customHeight="1">
      <c r="A14" s="55"/>
      <c r="B14" s="58" t="s">
        <v>846</v>
      </c>
      <c r="C14" s="172">
        <v>0</v>
      </c>
      <c r="D14" s="172">
        <v>113946</v>
      </c>
      <c r="E14" s="172">
        <v>0</v>
      </c>
      <c r="F14" s="172">
        <v>1062</v>
      </c>
      <c r="G14" s="172">
        <v>0</v>
      </c>
      <c r="H14" s="172">
        <v>115008</v>
      </c>
      <c r="I14" s="204"/>
      <c r="J14" s="204"/>
    </row>
    <row r="15" spans="1:10" s="42" customFormat="1" ht="21" customHeight="1">
      <c r="A15" s="55"/>
      <c r="B15" s="58" t="s">
        <v>66</v>
      </c>
      <c r="C15" s="172">
        <v>0</v>
      </c>
      <c r="D15" s="172">
        <v>25259</v>
      </c>
      <c r="E15" s="172">
        <v>0</v>
      </c>
      <c r="F15" s="172">
        <v>252</v>
      </c>
      <c r="G15" s="172">
        <v>0</v>
      </c>
      <c r="H15" s="224">
        <v>25511</v>
      </c>
      <c r="I15" s="204"/>
      <c r="J15" s="204"/>
    </row>
    <row r="16" spans="1:10" s="42" customFormat="1" ht="21" customHeight="1">
      <c r="A16" s="55"/>
      <c r="B16" s="58" t="s">
        <v>67</v>
      </c>
      <c r="C16" s="172">
        <v>3114</v>
      </c>
      <c r="D16" s="172">
        <v>35490</v>
      </c>
      <c r="E16" s="172">
        <v>28</v>
      </c>
      <c r="F16" s="172">
        <v>3107</v>
      </c>
      <c r="G16" s="172">
        <v>3142</v>
      </c>
      <c r="H16" s="224">
        <v>38597</v>
      </c>
      <c r="I16" s="204"/>
      <c r="J16" s="204"/>
    </row>
    <row r="17" spans="1:10" s="42" customFormat="1" ht="21" customHeight="1">
      <c r="A17" s="55"/>
      <c r="B17" s="61" t="s">
        <v>68</v>
      </c>
      <c r="C17" s="172">
        <v>1072531</v>
      </c>
      <c r="D17" s="172">
        <v>3049384</v>
      </c>
      <c r="E17" s="172">
        <v>8571</v>
      </c>
      <c r="F17" s="172">
        <v>27054</v>
      </c>
      <c r="G17" s="172">
        <v>1081102</v>
      </c>
      <c r="H17" s="172">
        <v>3076438</v>
      </c>
      <c r="I17" s="204"/>
      <c r="J17" s="204"/>
    </row>
    <row r="18" spans="1:10" s="42" customFormat="1" ht="21" customHeight="1">
      <c r="A18" s="62"/>
      <c r="B18" s="63" t="s">
        <v>69</v>
      </c>
      <c r="C18" s="172">
        <v>10958123</v>
      </c>
      <c r="D18" s="172">
        <v>20352639</v>
      </c>
      <c r="E18" s="172">
        <v>2375806</v>
      </c>
      <c r="F18" s="172">
        <v>604071</v>
      </c>
      <c r="G18" s="172">
        <v>13333929</v>
      </c>
      <c r="H18" s="172">
        <v>20956711</v>
      </c>
      <c r="I18" s="204"/>
      <c r="J18" s="204"/>
    </row>
    <row r="19" spans="1:10" s="42" customFormat="1" ht="21" customHeight="1">
      <c r="A19" s="65" t="s">
        <v>70</v>
      </c>
      <c r="B19" s="66" t="s">
        <v>71</v>
      </c>
      <c r="C19" s="172">
        <v>0</v>
      </c>
      <c r="D19" s="172">
        <v>39</v>
      </c>
      <c r="E19" s="172">
        <v>0</v>
      </c>
      <c r="F19" s="172">
        <v>0</v>
      </c>
      <c r="G19" s="172">
        <v>0</v>
      </c>
      <c r="H19" s="172">
        <v>39</v>
      </c>
      <c r="I19" s="204"/>
      <c r="J19" s="204"/>
    </row>
    <row r="20" spans="1:10" s="42" customFormat="1" ht="43.5" customHeight="1">
      <c r="A20" s="67" t="s">
        <v>72</v>
      </c>
      <c r="B20" s="66" t="s">
        <v>847</v>
      </c>
      <c r="C20" s="172">
        <v>5900100</v>
      </c>
      <c r="D20" s="172">
        <v>280270</v>
      </c>
      <c r="E20" s="172">
        <v>91530</v>
      </c>
      <c r="F20" s="172">
        <v>3732</v>
      </c>
      <c r="G20" s="172">
        <v>5991630</v>
      </c>
      <c r="H20" s="172">
        <v>284002</v>
      </c>
      <c r="I20" s="204"/>
      <c r="J20" s="204"/>
    </row>
    <row r="21" spans="1:10" s="42" customFormat="1" ht="43.5" customHeight="1">
      <c r="A21" s="55"/>
      <c r="B21" s="58" t="s">
        <v>74</v>
      </c>
      <c r="C21" s="172">
        <v>0</v>
      </c>
      <c r="D21" s="172">
        <v>5029</v>
      </c>
      <c r="E21" s="172">
        <v>0</v>
      </c>
      <c r="F21" s="172">
        <v>0</v>
      </c>
      <c r="G21" s="172">
        <v>0</v>
      </c>
      <c r="H21" s="172">
        <v>5029</v>
      </c>
      <c r="I21" s="204"/>
      <c r="J21" s="204"/>
    </row>
    <row r="22" spans="1:10" s="42" customFormat="1" ht="21" customHeight="1">
      <c r="A22" s="55"/>
      <c r="B22" s="58" t="s">
        <v>66</v>
      </c>
      <c r="C22" s="172">
        <v>0</v>
      </c>
      <c r="D22" s="172">
        <v>561</v>
      </c>
      <c r="E22" s="172">
        <v>0</v>
      </c>
      <c r="F22" s="172">
        <v>0</v>
      </c>
      <c r="G22" s="172">
        <v>0</v>
      </c>
      <c r="H22" s="172">
        <v>561</v>
      </c>
      <c r="I22" s="204"/>
      <c r="J22" s="204"/>
    </row>
    <row r="23" spans="1:10" s="42" customFormat="1" ht="21" customHeight="1">
      <c r="A23" s="55"/>
      <c r="B23" s="58" t="s">
        <v>67</v>
      </c>
      <c r="C23" s="172">
        <v>0</v>
      </c>
      <c r="D23" s="172">
        <v>1606</v>
      </c>
      <c r="E23" s="172">
        <v>0</v>
      </c>
      <c r="F23" s="172">
        <v>1</v>
      </c>
      <c r="G23" s="172">
        <v>0</v>
      </c>
      <c r="H23" s="172">
        <v>1607</v>
      </c>
      <c r="I23" s="204"/>
      <c r="J23" s="204"/>
    </row>
    <row r="24" spans="1:10" s="42" customFormat="1" ht="21" customHeight="1">
      <c r="A24" s="62"/>
      <c r="B24" s="63" t="s">
        <v>75</v>
      </c>
      <c r="C24" s="172">
        <v>5900100</v>
      </c>
      <c r="D24" s="172">
        <v>287466</v>
      </c>
      <c r="E24" s="172">
        <v>91530</v>
      </c>
      <c r="F24" s="172">
        <v>3733</v>
      </c>
      <c r="G24" s="172">
        <v>5991630</v>
      </c>
      <c r="H24" s="172">
        <v>291199</v>
      </c>
      <c r="I24" s="204"/>
      <c r="J24" s="204"/>
    </row>
    <row r="25" spans="1:10" s="42" customFormat="1" ht="21" customHeight="1">
      <c r="A25" s="65" t="s">
        <v>76</v>
      </c>
      <c r="B25" s="66" t="s">
        <v>77</v>
      </c>
      <c r="C25" s="172">
        <v>0</v>
      </c>
      <c r="D25" s="172">
        <v>6396</v>
      </c>
      <c r="E25" s="172">
        <v>0</v>
      </c>
      <c r="F25" s="172">
        <v>3</v>
      </c>
      <c r="G25" s="172">
        <v>0</v>
      </c>
      <c r="H25" s="172">
        <v>6399</v>
      </c>
      <c r="I25" s="204"/>
      <c r="J25" s="204"/>
    </row>
    <row r="26" spans="1:10" s="42" customFormat="1" ht="21" customHeight="1">
      <c r="A26" s="65" t="s">
        <v>78</v>
      </c>
      <c r="B26" s="66" t="s">
        <v>79</v>
      </c>
      <c r="C26" s="172">
        <v>0</v>
      </c>
      <c r="D26" s="172">
        <v>0</v>
      </c>
      <c r="E26" s="172">
        <v>0</v>
      </c>
      <c r="F26" s="172">
        <v>0</v>
      </c>
      <c r="G26" s="172">
        <v>0</v>
      </c>
      <c r="H26" s="172">
        <v>0</v>
      </c>
      <c r="I26" s="204"/>
      <c r="J26" s="204"/>
    </row>
    <row r="27" spans="1:10" s="42" customFormat="1" ht="21" customHeight="1">
      <c r="A27" s="65" t="s">
        <v>80</v>
      </c>
      <c r="B27" s="66" t="s">
        <v>81</v>
      </c>
      <c r="C27" s="172">
        <v>0</v>
      </c>
      <c r="D27" s="172">
        <v>0</v>
      </c>
      <c r="E27" s="172">
        <v>0</v>
      </c>
      <c r="F27" s="172">
        <v>0</v>
      </c>
      <c r="G27" s="172">
        <v>0</v>
      </c>
      <c r="H27" s="172">
        <v>0</v>
      </c>
      <c r="I27" s="204"/>
      <c r="J27" s="204"/>
    </row>
    <row r="28" spans="1:10" s="42" customFormat="1" ht="21" customHeight="1">
      <c r="A28" s="68"/>
      <c r="B28" s="63" t="s">
        <v>82</v>
      </c>
      <c r="C28" s="64">
        <f aca="true" t="shared" si="0" ref="C28:H28">C18+C19+C24+C25+C26+C27</f>
        <v>16858223</v>
      </c>
      <c r="D28" s="64">
        <f t="shared" si="0"/>
        <v>20646540</v>
      </c>
      <c r="E28" s="64">
        <f t="shared" si="0"/>
        <v>2467336</v>
      </c>
      <c r="F28" s="64">
        <f t="shared" si="0"/>
        <v>607807</v>
      </c>
      <c r="G28" s="64">
        <f t="shared" si="0"/>
        <v>19325559</v>
      </c>
      <c r="H28" s="64">
        <f t="shared" si="0"/>
        <v>21254348</v>
      </c>
      <c r="I28" s="204"/>
      <c r="J28" s="204"/>
    </row>
    <row r="29" spans="9:10" ht="11.25" customHeight="1">
      <c r="I29" s="204"/>
      <c r="J29" s="204"/>
    </row>
    <row r="30" spans="1:8" ht="11.25" customHeight="1">
      <c r="A30" s="9"/>
      <c r="C30" s="225"/>
      <c r="H30" s="10"/>
    </row>
    <row r="31" spans="1:8" ht="22.5">
      <c r="A31" s="200" t="s">
        <v>678</v>
      </c>
      <c r="H31" s="11"/>
    </row>
    <row r="32" spans="1:8" ht="22.5" customHeight="1">
      <c r="A32" s="323" t="s">
        <v>679</v>
      </c>
      <c r="B32" s="324"/>
      <c r="H32" s="12"/>
    </row>
    <row r="33" ht="11.25" customHeight="1"/>
    <row r="34" spans="1:2" ht="22.5" customHeight="1">
      <c r="A34" s="321" t="s">
        <v>680</v>
      </c>
      <c r="B34" s="321"/>
    </row>
    <row r="35" spans="1:3" ht="22.5" customHeight="1">
      <c r="A35" s="322" t="s">
        <v>681</v>
      </c>
      <c r="B35" s="322"/>
      <c r="C35" s="322"/>
    </row>
    <row r="36" ht="11.25" customHeight="1"/>
    <row r="37" spans="1:2" ht="22.5" customHeight="1">
      <c r="A37" s="321" t="s">
        <v>682</v>
      </c>
      <c r="B37" s="321"/>
    </row>
    <row r="38" spans="1:4" ht="22.5" customHeight="1">
      <c r="A38" s="322" t="s">
        <v>683</v>
      </c>
      <c r="B38" s="322"/>
      <c r="C38" s="322"/>
      <c r="D38" s="322"/>
    </row>
  </sheetData>
  <sheetProtection/>
  <mergeCells count="13">
    <mergeCell ref="A38:D38"/>
    <mergeCell ref="A32:B32"/>
    <mergeCell ref="A2:G2"/>
    <mergeCell ref="A3:G3"/>
    <mergeCell ref="A6:B6"/>
    <mergeCell ref="A7:F7"/>
    <mergeCell ref="C9:H9"/>
    <mergeCell ref="C10:D10"/>
    <mergeCell ref="E10:F10"/>
    <mergeCell ref="G10:H10"/>
    <mergeCell ref="A34:B34"/>
    <mergeCell ref="A35:C35"/>
    <mergeCell ref="A37:B37"/>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K83"/>
  <sheetViews>
    <sheetView view="pageBreakPreview" zoomScale="60" zoomScaleNormal="80" zoomScalePageLayoutView="0" workbookViewId="0" topLeftCell="A57">
      <selection activeCell="G82" sqref="G82"/>
    </sheetView>
  </sheetViews>
  <sheetFormatPr defaultColWidth="9.00390625" defaultRowHeight="16.5"/>
  <cols>
    <col min="1" max="1" width="32.25390625" style="13" bestFit="1" customWidth="1"/>
    <col min="2" max="2" width="21.625" style="13" customWidth="1"/>
    <col min="3" max="9" width="18.125" style="13" customWidth="1"/>
  </cols>
  <sheetData>
    <row r="1" spans="1:9" s="161" customFormat="1" ht="42" customHeight="1" thickBot="1">
      <c r="A1" s="355" t="s">
        <v>832</v>
      </c>
      <c r="B1" s="355"/>
      <c r="C1" s="355"/>
      <c r="D1" s="355"/>
      <c r="E1" s="355"/>
      <c r="F1" s="355"/>
      <c r="G1" s="355"/>
      <c r="H1" s="355"/>
      <c r="I1" s="298" t="s">
        <v>830</v>
      </c>
    </row>
    <row r="2" spans="1:9" s="161" customFormat="1" ht="36" customHeight="1">
      <c r="A2" s="362" t="str">
        <f>'Form HKLQ1-1'!A3:H3</f>
        <v>二零二一年一月至三月
January to March 2021</v>
      </c>
      <c r="B2" s="362"/>
      <c r="C2" s="362"/>
      <c r="D2" s="362"/>
      <c r="E2" s="362"/>
      <c r="F2" s="362"/>
      <c r="G2" s="362"/>
      <c r="H2" s="362"/>
      <c r="I2" s="362"/>
    </row>
    <row r="3" ht="3" customHeight="1"/>
    <row r="4" spans="1:5" ht="3" customHeight="1">
      <c r="A4" s="14"/>
      <c r="B4" s="14"/>
      <c r="C4" s="14"/>
      <c r="D4" s="14"/>
      <c r="E4" s="14"/>
    </row>
    <row r="5" spans="1:5" ht="31.5" customHeight="1">
      <c r="A5" s="363" t="s">
        <v>462</v>
      </c>
      <c r="B5" s="363"/>
      <c r="C5" s="363"/>
      <c r="D5" s="363"/>
      <c r="E5" s="14"/>
    </row>
    <row r="6" spans="1:11" ht="33.75" customHeight="1">
      <c r="A6" s="14"/>
      <c r="B6" s="14"/>
      <c r="C6" s="14"/>
      <c r="D6" s="14"/>
      <c r="E6" s="14"/>
      <c r="F6" s="14"/>
      <c r="G6" s="14"/>
      <c r="H6" s="14"/>
      <c r="I6" s="14"/>
      <c r="J6" s="14"/>
      <c r="K6" s="14"/>
    </row>
    <row r="7" spans="10:11" ht="3" customHeight="1">
      <c r="J7" s="13"/>
      <c r="K7" s="13"/>
    </row>
    <row r="8" spans="1:9" ht="31.5" customHeight="1">
      <c r="A8" s="73"/>
      <c r="B8" s="100"/>
      <c r="C8" s="392" t="s">
        <v>463</v>
      </c>
      <c r="D8" s="389"/>
      <c r="E8" s="393"/>
      <c r="F8" s="394" t="s">
        <v>464</v>
      </c>
      <c r="G8" s="395"/>
      <c r="H8" s="395"/>
      <c r="I8" s="396"/>
    </row>
    <row r="9" spans="1:9" ht="31.5" customHeight="1">
      <c r="A9" s="74"/>
      <c r="B9" s="22"/>
      <c r="C9" s="87" t="s">
        <v>465</v>
      </c>
      <c r="D9" s="87" t="s">
        <v>466</v>
      </c>
      <c r="E9" s="87" t="s">
        <v>467</v>
      </c>
      <c r="F9" s="87" t="s">
        <v>465</v>
      </c>
      <c r="G9" s="87" t="s">
        <v>468</v>
      </c>
      <c r="H9" s="87" t="s">
        <v>466</v>
      </c>
      <c r="I9" s="87" t="s">
        <v>467</v>
      </c>
    </row>
    <row r="10" spans="1:9" s="164" customFormat="1" ht="15.75" customHeight="1">
      <c r="A10" s="166"/>
      <c r="B10" s="22"/>
      <c r="C10" s="167" t="s">
        <v>469</v>
      </c>
      <c r="D10" s="167" t="s">
        <v>470</v>
      </c>
      <c r="E10" s="167" t="s">
        <v>470</v>
      </c>
      <c r="F10" s="167" t="s">
        <v>469</v>
      </c>
      <c r="G10" s="167" t="s">
        <v>471</v>
      </c>
      <c r="H10" s="167" t="s">
        <v>470</v>
      </c>
      <c r="I10" s="167" t="s">
        <v>470</v>
      </c>
    </row>
    <row r="11" spans="1:9" ht="31.5" customHeight="1">
      <c r="A11" s="78" t="s">
        <v>472</v>
      </c>
      <c r="B11" s="81" t="s">
        <v>190</v>
      </c>
      <c r="C11" s="19"/>
      <c r="D11" s="84" t="s">
        <v>473</v>
      </c>
      <c r="E11" s="84" t="s">
        <v>473</v>
      </c>
      <c r="F11" s="19"/>
      <c r="G11" s="84" t="s">
        <v>473</v>
      </c>
      <c r="H11" s="84" t="s">
        <v>473</v>
      </c>
      <c r="I11" s="84" t="s">
        <v>473</v>
      </c>
    </row>
    <row r="12" spans="1:9" ht="30" customHeight="1">
      <c r="A12" s="185" t="s">
        <v>108</v>
      </c>
      <c r="B12" s="279" t="s">
        <v>548</v>
      </c>
      <c r="C12" s="216">
        <v>14133</v>
      </c>
      <c r="D12" s="169" t="s">
        <v>887</v>
      </c>
      <c r="E12" s="169">
        <v>5331</v>
      </c>
      <c r="F12" s="169">
        <v>157702</v>
      </c>
      <c r="G12" s="169">
        <v>378341</v>
      </c>
      <c r="H12" s="169" t="s">
        <v>887</v>
      </c>
      <c r="I12" s="169">
        <v>51168</v>
      </c>
    </row>
    <row r="13" spans="1:9" ht="18" customHeight="1">
      <c r="A13" s="79" t="s">
        <v>2</v>
      </c>
      <c r="B13" s="280" t="s">
        <v>3</v>
      </c>
      <c r="C13" s="227">
        <v>16409</v>
      </c>
      <c r="D13" s="169" t="s">
        <v>887</v>
      </c>
      <c r="E13" s="169">
        <v>36447</v>
      </c>
      <c r="F13" s="169">
        <v>3785680</v>
      </c>
      <c r="G13" s="169">
        <v>2117919990</v>
      </c>
      <c r="H13" s="169">
        <v>4336836</v>
      </c>
      <c r="I13" s="169">
        <v>19413024</v>
      </c>
    </row>
    <row r="14" spans="1:9" ht="18" customHeight="1">
      <c r="A14" s="79" t="s">
        <v>107</v>
      </c>
      <c r="B14" s="280"/>
      <c r="C14" s="169">
        <v>703</v>
      </c>
      <c r="D14" s="169" t="s">
        <v>887</v>
      </c>
      <c r="E14" s="169">
        <v>107</v>
      </c>
      <c r="F14" s="169">
        <v>703</v>
      </c>
      <c r="G14" s="169" t="s">
        <v>887</v>
      </c>
      <c r="H14" s="169" t="s">
        <v>887</v>
      </c>
      <c r="I14" s="169">
        <v>107</v>
      </c>
    </row>
    <row r="15" spans="1:9" ht="18" customHeight="1">
      <c r="A15" s="79" t="s">
        <v>109</v>
      </c>
      <c r="B15" s="280" t="s">
        <v>140</v>
      </c>
      <c r="C15" s="169" t="s">
        <v>887</v>
      </c>
      <c r="D15" s="169" t="s">
        <v>887</v>
      </c>
      <c r="E15" s="169" t="s">
        <v>887</v>
      </c>
      <c r="F15" s="169">
        <v>6</v>
      </c>
      <c r="G15" s="169">
        <v>2659</v>
      </c>
      <c r="H15" s="169" t="s">
        <v>887</v>
      </c>
      <c r="I15" s="169">
        <v>2</v>
      </c>
    </row>
    <row r="16" spans="1:9" ht="18" customHeight="1">
      <c r="A16" s="79" t="s">
        <v>664</v>
      </c>
      <c r="B16" s="280" t="s">
        <v>665</v>
      </c>
      <c r="C16" s="169" t="s">
        <v>887</v>
      </c>
      <c r="D16" s="169" t="s">
        <v>887</v>
      </c>
      <c r="E16" s="169" t="s">
        <v>887</v>
      </c>
      <c r="F16" s="169">
        <v>1997</v>
      </c>
      <c r="G16" s="169">
        <v>13066858</v>
      </c>
      <c r="H16" s="169">
        <v>1</v>
      </c>
      <c r="I16" s="169">
        <v>1454</v>
      </c>
    </row>
    <row r="17" spans="1:9" ht="30" customHeight="1">
      <c r="A17" s="79" t="s">
        <v>110</v>
      </c>
      <c r="B17" s="280" t="s">
        <v>638</v>
      </c>
      <c r="C17" s="169" t="s">
        <v>887</v>
      </c>
      <c r="D17" s="169" t="s">
        <v>887</v>
      </c>
      <c r="E17" s="169" t="s">
        <v>887</v>
      </c>
      <c r="F17" s="169">
        <v>991695</v>
      </c>
      <c r="G17" s="169">
        <v>568907896</v>
      </c>
      <c r="H17" s="169">
        <v>666165</v>
      </c>
      <c r="I17" s="169">
        <v>4573668</v>
      </c>
    </row>
    <row r="18" spans="1:9" ht="18" customHeight="1">
      <c r="A18" s="79" t="s">
        <v>111</v>
      </c>
      <c r="B18" s="280" t="s">
        <v>639</v>
      </c>
      <c r="C18" s="169" t="s">
        <v>887</v>
      </c>
      <c r="D18" s="169" t="s">
        <v>887</v>
      </c>
      <c r="E18" s="169" t="s">
        <v>887</v>
      </c>
      <c r="F18" s="169">
        <v>347667</v>
      </c>
      <c r="G18" s="169">
        <v>143227816</v>
      </c>
      <c r="H18" s="169" t="s">
        <v>887</v>
      </c>
      <c r="I18" s="169">
        <v>871751</v>
      </c>
    </row>
    <row r="19" spans="1:9" ht="18" customHeight="1">
      <c r="A19" s="79" t="s">
        <v>112</v>
      </c>
      <c r="B19" s="280"/>
      <c r="C19" s="169" t="s">
        <v>887</v>
      </c>
      <c r="D19" s="169" t="s">
        <v>887</v>
      </c>
      <c r="E19" s="169" t="s">
        <v>887</v>
      </c>
      <c r="F19" s="169">
        <v>4</v>
      </c>
      <c r="G19" s="169">
        <v>810</v>
      </c>
      <c r="H19" s="169" t="s">
        <v>887</v>
      </c>
      <c r="I19" s="169">
        <v>3</v>
      </c>
    </row>
    <row r="20" spans="1:9" ht="18" customHeight="1">
      <c r="A20" s="79" t="s">
        <v>503</v>
      </c>
      <c r="B20" s="280" t="s">
        <v>520</v>
      </c>
      <c r="C20" s="169" t="s">
        <v>887</v>
      </c>
      <c r="D20" s="169" t="s">
        <v>887</v>
      </c>
      <c r="E20" s="169" t="s">
        <v>887</v>
      </c>
      <c r="F20" s="169">
        <v>28327</v>
      </c>
      <c r="G20" s="169">
        <v>16781444</v>
      </c>
      <c r="H20" s="169">
        <v>590</v>
      </c>
      <c r="I20" s="169">
        <v>132118</v>
      </c>
    </row>
    <row r="21" spans="1:9" ht="18" customHeight="1">
      <c r="A21" s="191" t="s">
        <v>504</v>
      </c>
      <c r="B21" s="281" t="s">
        <v>498</v>
      </c>
      <c r="C21" s="169">
        <v>3384</v>
      </c>
      <c r="D21" s="169" t="s">
        <v>887</v>
      </c>
      <c r="E21" s="169">
        <v>3402</v>
      </c>
      <c r="F21" s="169">
        <v>59829</v>
      </c>
      <c r="G21" s="169">
        <v>19685567</v>
      </c>
      <c r="H21" s="169" t="s">
        <v>887</v>
      </c>
      <c r="I21" s="169">
        <v>1906836</v>
      </c>
    </row>
    <row r="22" spans="1:9" ht="30" customHeight="1">
      <c r="A22" s="79" t="s">
        <v>113</v>
      </c>
      <c r="B22" s="280" t="s">
        <v>144</v>
      </c>
      <c r="C22" s="169">
        <v>1</v>
      </c>
      <c r="D22" s="169" t="s">
        <v>887</v>
      </c>
      <c r="E22" s="169" t="s">
        <v>887</v>
      </c>
      <c r="F22" s="169">
        <v>6299</v>
      </c>
      <c r="G22" s="169">
        <v>1247391</v>
      </c>
      <c r="H22" s="169" t="s">
        <v>887</v>
      </c>
      <c r="I22" s="169">
        <v>4225</v>
      </c>
    </row>
    <row r="23" spans="1:9" ht="18" customHeight="1">
      <c r="A23" s="79" t="s">
        <v>776</v>
      </c>
      <c r="B23" s="280" t="s">
        <v>777</v>
      </c>
      <c r="C23" s="169" t="s">
        <v>887</v>
      </c>
      <c r="D23" s="169" t="s">
        <v>887</v>
      </c>
      <c r="E23" s="169" t="s">
        <v>887</v>
      </c>
      <c r="F23" s="169">
        <v>29896</v>
      </c>
      <c r="G23" s="169">
        <v>11065722</v>
      </c>
      <c r="H23" s="169">
        <v>166551</v>
      </c>
      <c r="I23" s="169">
        <v>54952</v>
      </c>
    </row>
    <row r="24" spans="1:9" ht="18" customHeight="1">
      <c r="A24" s="79" t="s">
        <v>666</v>
      </c>
      <c r="B24" s="280" t="s">
        <v>667</v>
      </c>
      <c r="C24" s="169">
        <v>29206</v>
      </c>
      <c r="D24" s="169" t="s">
        <v>887</v>
      </c>
      <c r="E24" s="169">
        <v>86773</v>
      </c>
      <c r="F24" s="169">
        <v>456036</v>
      </c>
      <c r="G24" s="169">
        <v>182660107</v>
      </c>
      <c r="H24" s="169">
        <v>38167</v>
      </c>
      <c r="I24" s="169">
        <v>8144143</v>
      </c>
    </row>
    <row r="25" spans="1:9" ht="18" customHeight="1">
      <c r="A25" s="79" t="s">
        <v>750</v>
      </c>
      <c r="B25" s="280" t="s">
        <v>751</v>
      </c>
      <c r="C25" s="169">
        <v>5741</v>
      </c>
      <c r="D25" s="169" t="s">
        <v>887</v>
      </c>
      <c r="E25" s="169">
        <v>5029</v>
      </c>
      <c r="F25" s="169">
        <v>13627</v>
      </c>
      <c r="G25" s="169">
        <v>7638795</v>
      </c>
      <c r="H25" s="169" t="s">
        <v>887</v>
      </c>
      <c r="I25" s="169">
        <v>8090</v>
      </c>
    </row>
    <row r="26" spans="1:9" ht="18" customHeight="1">
      <c r="A26" s="191" t="s">
        <v>547</v>
      </c>
      <c r="B26" s="281"/>
      <c r="C26" s="169" t="s">
        <v>887</v>
      </c>
      <c r="D26" s="169" t="s">
        <v>887</v>
      </c>
      <c r="E26" s="169" t="s">
        <v>887</v>
      </c>
      <c r="F26" s="169">
        <v>11015</v>
      </c>
      <c r="G26" s="169">
        <v>8530408</v>
      </c>
      <c r="H26" s="169">
        <v>8075</v>
      </c>
      <c r="I26" s="169">
        <v>14374</v>
      </c>
    </row>
    <row r="27" spans="1:9" ht="30" customHeight="1">
      <c r="A27" s="79" t="s">
        <v>114</v>
      </c>
      <c r="B27" s="280" t="s">
        <v>521</v>
      </c>
      <c r="C27" s="169" t="s">
        <v>887</v>
      </c>
      <c r="D27" s="169" t="s">
        <v>887</v>
      </c>
      <c r="E27" s="169" t="s">
        <v>887</v>
      </c>
      <c r="F27" s="169">
        <v>604785</v>
      </c>
      <c r="G27" s="169">
        <v>316358097</v>
      </c>
      <c r="H27" s="169" t="s">
        <v>887</v>
      </c>
      <c r="I27" s="169">
        <v>11265929</v>
      </c>
    </row>
    <row r="28" spans="1:9" ht="18" customHeight="1">
      <c r="A28" s="79" t="s">
        <v>767</v>
      </c>
      <c r="B28" s="280" t="s">
        <v>768</v>
      </c>
      <c r="C28" s="169" t="s">
        <v>887</v>
      </c>
      <c r="D28" s="169" t="s">
        <v>887</v>
      </c>
      <c r="E28" s="169" t="s">
        <v>887</v>
      </c>
      <c r="F28" s="169" t="s">
        <v>887</v>
      </c>
      <c r="G28" s="169" t="s">
        <v>887</v>
      </c>
      <c r="H28" s="169" t="s">
        <v>887</v>
      </c>
      <c r="I28" s="169" t="s">
        <v>887</v>
      </c>
    </row>
    <row r="29" spans="1:9" ht="18" customHeight="1">
      <c r="A29" s="79" t="s">
        <v>640</v>
      </c>
      <c r="B29" s="280" t="s">
        <v>641</v>
      </c>
      <c r="C29" s="169" t="s">
        <v>887</v>
      </c>
      <c r="D29" s="169" t="s">
        <v>887</v>
      </c>
      <c r="E29" s="169" t="s">
        <v>887</v>
      </c>
      <c r="F29" s="169">
        <v>16019</v>
      </c>
      <c r="G29" s="169">
        <v>47146812</v>
      </c>
      <c r="H29" s="169" t="s">
        <v>887</v>
      </c>
      <c r="I29" s="169">
        <v>5857915</v>
      </c>
    </row>
    <row r="30" spans="1:9" ht="18" customHeight="1">
      <c r="A30" s="79" t="s">
        <v>648</v>
      </c>
      <c r="B30" s="280" t="s">
        <v>97</v>
      </c>
      <c r="C30" s="169">
        <v>308</v>
      </c>
      <c r="D30" s="169" t="s">
        <v>887</v>
      </c>
      <c r="E30" s="169">
        <v>391</v>
      </c>
      <c r="F30" s="169">
        <v>191707</v>
      </c>
      <c r="G30" s="169">
        <v>88572253</v>
      </c>
      <c r="H30" s="169">
        <v>111867</v>
      </c>
      <c r="I30" s="169">
        <v>694330</v>
      </c>
    </row>
    <row r="31" spans="1:9" ht="18" customHeight="1">
      <c r="A31" s="191" t="s">
        <v>505</v>
      </c>
      <c r="B31" s="281" t="s">
        <v>522</v>
      </c>
      <c r="C31" s="169">
        <v>5809</v>
      </c>
      <c r="D31" s="169" t="s">
        <v>887</v>
      </c>
      <c r="E31" s="169">
        <v>6595</v>
      </c>
      <c r="F31" s="169">
        <v>86775</v>
      </c>
      <c r="G31" s="169">
        <v>25314043</v>
      </c>
      <c r="H31" s="169">
        <v>1304</v>
      </c>
      <c r="I31" s="169">
        <v>201586</v>
      </c>
    </row>
    <row r="32" spans="1:9" ht="30" customHeight="1">
      <c r="A32" s="191" t="s">
        <v>506</v>
      </c>
      <c r="B32" s="281"/>
      <c r="C32" s="169" t="s">
        <v>887</v>
      </c>
      <c r="D32" s="169" t="s">
        <v>887</v>
      </c>
      <c r="E32" s="169" t="s">
        <v>887</v>
      </c>
      <c r="F32" s="169">
        <v>2624</v>
      </c>
      <c r="G32" s="169">
        <v>1509081</v>
      </c>
      <c r="H32" s="169" t="s">
        <v>887</v>
      </c>
      <c r="I32" s="169">
        <v>4632</v>
      </c>
    </row>
    <row r="33" spans="1:9" ht="18" customHeight="1">
      <c r="A33" s="191" t="s">
        <v>507</v>
      </c>
      <c r="B33" s="281" t="s">
        <v>668</v>
      </c>
      <c r="C33" s="169" t="s">
        <v>887</v>
      </c>
      <c r="D33" s="169" t="s">
        <v>887</v>
      </c>
      <c r="E33" s="169" t="s">
        <v>887</v>
      </c>
      <c r="F33" s="169">
        <v>49488</v>
      </c>
      <c r="G33" s="169">
        <v>36922328</v>
      </c>
      <c r="H33" s="169">
        <v>74980</v>
      </c>
      <c r="I33" s="169">
        <v>160890</v>
      </c>
    </row>
    <row r="34" spans="1:11" s="112" customFormat="1" ht="18" customHeight="1">
      <c r="A34" s="79" t="s">
        <v>652</v>
      </c>
      <c r="B34" s="280" t="s">
        <v>523</v>
      </c>
      <c r="C34" s="169" t="s">
        <v>887</v>
      </c>
      <c r="D34" s="169" t="s">
        <v>887</v>
      </c>
      <c r="E34" s="169" t="s">
        <v>887</v>
      </c>
      <c r="F34" s="169">
        <v>534897</v>
      </c>
      <c r="G34" s="169">
        <v>221281248</v>
      </c>
      <c r="H34" s="169">
        <v>282184</v>
      </c>
      <c r="I34" s="169">
        <v>2040915</v>
      </c>
      <c r="K34"/>
    </row>
    <row r="35" spans="1:11" s="112" customFormat="1" ht="18" customHeight="1">
      <c r="A35" s="191" t="s">
        <v>653</v>
      </c>
      <c r="B35" s="282" t="s">
        <v>654</v>
      </c>
      <c r="C35" s="169" t="s">
        <v>887</v>
      </c>
      <c r="D35" s="169" t="s">
        <v>887</v>
      </c>
      <c r="E35" s="169" t="s">
        <v>887</v>
      </c>
      <c r="F35" s="169">
        <v>5708</v>
      </c>
      <c r="G35" s="169">
        <v>6994371</v>
      </c>
      <c r="H35" s="169" t="s">
        <v>887</v>
      </c>
      <c r="I35" s="169">
        <v>413700</v>
      </c>
      <c r="K35"/>
    </row>
    <row r="36" spans="1:9" ht="18" customHeight="1">
      <c r="A36" s="285" t="s">
        <v>806</v>
      </c>
      <c r="B36" s="293" t="s">
        <v>807</v>
      </c>
      <c r="C36" s="170" t="s">
        <v>887</v>
      </c>
      <c r="D36" s="170" t="s">
        <v>887</v>
      </c>
      <c r="E36" s="170" t="s">
        <v>887</v>
      </c>
      <c r="F36" s="170">
        <v>30053</v>
      </c>
      <c r="G36" s="170">
        <v>4642078</v>
      </c>
      <c r="H36" s="170">
        <v>32</v>
      </c>
      <c r="I36" s="170">
        <v>27251</v>
      </c>
    </row>
    <row r="37" spans="1:11" s="112" customFormat="1" ht="30" customHeight="1">
      <c r="A37" s="191" t="s">
        <v>808</v>
      </c>
      <c r="B37" s="294" t="s">
        <v>809</v>
      </c>
      <c r="C37" s="217">
        <v>2373</v>
      </c>
      <c r="D37" s="217" t="s">
        <v>887</v>
      </c>
      <c r="E37" s="217">
        <v>3754</v>
      </c>
      <c r="F37" s="217">
        <v>416962</v>
      </c>
      <c r="G37" s="217">
        <v>252010582</v>
      </c>
      <c r="H37" s="217">
        <v>3554166</v>
      </c>
      <c r="I37" s="169">
        <v>2358256</v>
      </c>
      <c r="K37"/>
    </row>
    <row r="38" spans="1:9" ht="18" customHeight="1">
      <c r="A38" s="79" t="s">
        <v>810</v>
      </c>
      <c r="B38" s="292" t="s">
        <v>811</v>
      </c>
      <c r="C38" s="270">
        <v>22187</v>
      </c>
      <c r="D38" s="270" t="s">
        <v>887</v>
      </c>
      <c r="E38" s="270">
        <v>47444</v>
      </c>
      <c r="F38" s="270">
        <v>102726</v>
      </c>
      <c r="G38" s="270">
        <v>31781295</v>
      </c>
      <c r="H38" s="270">
        <v>11</v>
      </c>
      <c r="I38" s="270">
        <v>391165</v>
      </c>
    </row>
    <row r="39" spans="1:11" s="112" customFormat="1" ht="18" customHeight="1">
      <c r="A39" s="79" t="s">
        <v>531</v>
      </c>
      <c r="B39" s="280" t="s">
        <v>532</v>
      </c>
      <c r="C39" s="169" t="s">
        <v>887</v>
      </c>
      <c r="D39" s="169" t="s">
        <v>887</v>
      </c>
      <c r="E39" s="169" t="s">
        <v>887</v>
      </c>
      <c r="F39" s="169" t="s">
        <v>887</v>
      </c>
      <c r="G39" s="169" t="s">
        <v>887</v>
      </c>
      <c r="H39" s="169" t="s">
        <v>887</v>
      </c>
      <c r="I39" s="169" t="s">
        <v>887</v>
      </c>
      <c r="K39"/>
    </row>
    <row r="40" spans="1:11" s="112" customFormat="1" ht="18" customHeight="1">
      <c r="A40" s="79" t="s">
        <v>669</v>
      </c>
      <c r="B40" s="280" t="s">
        <v>663</v>
      </c>
      <c r="C40" s="169" t="s">
        <v>887</v>
      </c>
      <c r="D40" s="169" t="s">
        <v>887</v>
      </c>
      <c r="E40" s="169" t="s">
        <v>887</v>
      </c>
      <c r="F40" s="169">
        <v>7474</v>
      </c>
      <c r="G40" s="169">
        <v>26938381</v>
      </c>
      <c r="H40" s="169" t="s">
        <v>887</v>
      </c>
      <c r="I40" s="169">
        <v>155846</v>
      </c>
      <c r="K40"/>
    </row>
    <row r="41" spans="1:11" s="112" customFormat="1" ht="18" customHeight="1">
      <c r="A41" s="79" t="s">
        <v>508</v>
      </c>
      <c r="B41" s="280" t="s">
        <v>494</v>
      </c>
      <c r="C41" s="169" t="s">
        <v>887</v>
      </c>
      <c r="D41" s="169" t="s">
        <v>887</v>
      </c>
      <c r="E41" s="169" t="s">
        <v>887</v>
      </c>
      <c r="F41" s="169">
        <v>688818</v>
      </c>
      <c r="G41" s="169">
        <v>169263805</v>
      </c>
      <c r="H41" s="169">
        <v>639267</v>
      </c>
      <c r="I41" s="169">
        <v>3326482</v>
      </c>
      <c r="K41"/>
    </row>
    <row r="42" spans="1:9" ht="30" customHeight="1">
      <c r="A42" s="79" t="s">
        <v>115</v>
      </c>
      <c r="B42" s="280"/>
      <c r="C42" s="169" t="s">
        <v>887</v>
      </c>
      <c r="D42" s="169" t="s">
        <v>887</v>
      </c>
      <c r="E42" s="169" t="s">
        <v>887</v>
      </c>
      <c r="F42" s="169" t="s">
        <v>887</v>
      </c>
      <c r="G42" s="169" t="s">
        <v>887</v>
      </c>
      <c r="H42" s="169" t="s">
        <v>887</v>
      </c>
      <c r="I42" s="169" t="s">
        <v>887</v>
      </c>
    </row>
    <row r="43" spans="1:9" ht="18" customHeight="1">
      <c r="A43" s="79" t="s">
        <v>789</v>
      </c>
      <c r="B43" s="292" t="s">
        <v>790</v>
      </c>
      <c r="C43" s="169" t="s">
        <v>887</v>
      </c>
      <c r="D43" s="169" t="s">
        <v>887</v>
      </c>
      <c r="E43" s="169" t="s">
        <v>887</v>
      </c>
      <c r="F43" s="169">
        <v>40006</v>
      </c>
      <c r="G43" s="169">
        <v>14305135</v>
      </c>
      <c r="H43" s="169">
        <v>17517</v>
      </c>
      <c r="I43" s="169">
        <v>123314</v>
      </c>
    </row>
    <row r="44" spans="1:9" ht="18" customHeight="1">
      <c r="A44" s="79" t="s">
        <v>746</v>
      </c>
      <c r="B44" s="280" t="s">
        <v>745</v>
      </c>
      <c r="C44" s="169" t="s">
        <v>887</v>
      </c>
      <c r="D44" s="169" t="s">
        <v>887</v>
      </c>
      <c r="E44" s="169" t="s">
        <v>887</v>
      </c>
      <c r="F44" s="169">
        <v>11022</v>
      </c>
      <c r="G44" s="169">
        <v>551935</v>
      </c>
      <c r="H44" s="169">
        <v>887964</v>
      </c>
      <c r="I44" s="169" t="s">
        <v>887</v>
      </c>
    </row>
    <row r="45" spans="1:9" ht="18" customHeight="1">
      <c r="A45" s="79" t="s">
        <v>116</v>
      </c>
      <c r="B45" s="280" t="s">
        <v>148</v>
      </c>
      <c r="C45" s="169" t="s">
        <v>887</v>
      </c>
      <c r="D45" s="169" t="s">
        <v>887</v>
      </c>
      <c r="E45" s="169" t="s">
        <v>887</v>
      </c>
      <c r="F45" s="169">
        <v>73700</v>
      </c>
      <c r="G45" s="169">
        <v>28125764</v>
      </c>
      <c r="H45" s="169">
        <v>339863</v>
      </c>
      <c r="I45" s="169">
        <v>390219</v>
      </c>
    </row>
    <row r="46" spans="1:9" ht="18" customHeight="1">
      <c r="A46" s="79" t="s">
        <v>117</v>
      </c>
      <c r="B46" s="280" t="s">
        <v>150</v>
      </c>
      <c r="C46" s="169" t="s">
        <v>887</v>
      </c>
      <c r="D46" s="169" t="s">
        <v>887</v>
      </c>
      <c r="E46" s="169" t="s">
        <v>887</v>
      </c>
      <c r="F46" s="169">
        <v>876</v>
      </c>
      <c r="G46" s="169">
        <v>651500</v>
      </c>
      <c r="H46" s="169" t="s">
        <v>887</v>
      </c>
      <c r="I46" s="169">
        <v>1749</v>
      </c>
    </row>
    <row r="47" spans="1:9" ht="30" customHeight="1">
      <c r="A47" s="79" t="s">
        <v>118</v>
      </c>
      <c r="B47" s="280" t="s">
        <v>152</v>
      </c>
      <c r="C47" s="169" t="s">
        <v>887</v>
      </c>
      <c r="D47" s="169" t="s">
        <v>887</v>
      </c>
      <c r="E47" s="169" t="s">
        <v>887</v>
      </c>
      <c r="F47" s="169">
        <v>616133</v>
      </c>
      <c r="G47" s="169">
        <v>483249897</v>
      </c>
      <c r="H47" s="169">
        <v>893585</v>
      </c>
      <c r="I47" s="169">
        <v>10019726</v>
      </c>
    </row>
    <row r="48" spans="1:9" ht="18" customHeight="1">
      <c r="A48" s="79" t="s">
        <v>119</v>
      </c>
      <c r="B48" s="280" t="s">
        <v>154</v>
      </c>
      <c r="C48" s="169" t="s">
        <v>887</v>
      </c>
      <c r="D48" s="169" t="s">
        <v>887</v>
      </c>
      <c r="E48" s="169" t="s">
        <v>887</v>
      </c>
      <c r="F48" s="169">
        <v>1687</v>
      </c>
      <c r="G48" s="169">
        <v>4169759</v>
      </c>
      <c r="H48" s="169" t="s">
        <v>887</v>
      </c>
      <c r="I48" s="169">
        <v>3063</v>
      </c>
    </row>
    <row r="49" spans="1:9" ht="18" customHeight="1">
      <c r="A49" s="79" t="s">
        <v>120</v>
      </c>
      <c r="B49" s="280" t="s">
        <v>533</v>
      </c>
      <c r="C49" s="169">
        <v>341</v>
      </c>
      <c r="D49" s="169" t="s">
        <v>887</v>
      </c>
      <c r="E49" s="169">
        <v>1160</v>
      </c>
      <c r="F49" s="169">
        <v>1732919</v>
      </c>
      <c r="G49" s="169">
        <v>775985722</v>
      </c>
      <c r="H49" s="169">
        <v>5289367</v>
      </c>
      <c r="I49" s="169">
        <v>6657919</v>
      </c>
    </row>
    <row r="50" spans="1:9" ht="18" customHeight="1">
      <c r="A50" s="79" t="s">
        <v>121</v>
      </c>
      <c r="B50" s="280"/>
      <c r="C50" s="169" t="s">
        <v>887</v>
      </c>
      <c r="D50" s="169" t="s">
        <v>887</v>
      </c>
      <c r="E50" s="169" t="s">
        <v>887</v>
      </c>
      <c r="F50" s="169">
        <v>128</v>
      </c>
      <c r="G50" s="169">
        <v>151507</v>
      </c>
      <c r="H50" s="169" t="s">
        <v>887</v>
      </c>
      <c r="I50" s="169">
        <v>1560</v>
      </c>
    </row>
    <row r="51" spans="1:9" ht="18" customHeight="1">
      <c r="A51" s="79" t="s">
        <v>509</v>
      </c>
      <c r="B51" s="280"/>
      <c r="C51" s="169" t="s">
        <v>887</v>
      </c>
      <c r="D51" s="169" t="s">
        <v>887</v>
      </c>
      <c r="E51" s="169" t="s">
        <v>887</v>
      </c>
      <c r="F51" s="169" t="s">
        <v>887</v>
      </c>
      <c r="G51" s="169" t="s">
        <v>887</v>
      </c>
      <c r="H51" s="169" t="s">
        <v>887</v>
      </c>
      <c r="I51" s="169" t="s">
        <v>887</v>
      </c>
    </row>
    <row r="52" spans="1:9" ht="30" customHeight="1">
      <c r="A52" s="79" t="s">
        <v>122</v>
      </c>
      <c r="B52" s="280"/>
      <c r="C52" s="169" t="s">
        <v>887</v>
      </c>
      <c r="D52" s="169" t="s">
        <v>887</v>
      </c>
      <c r="E52" s="169" t="s">
        <v>887</v>
      </c>
      <c r="F52" s="169">
        <v>103</v>
      </c>
      <c r="G52" s="169" t="s">
        <v>887</v>
      </c>
      <c r="H52" s="169" t="s">
        <v>887</v>
      </c>
      <c r="I52" s="169">
        <v>12</v>
      </c>
    </row>
    <row r="53" spans="1:9" ht="18" customHeight="1">
      <c r="A53" s="79" t="s">
        <v>123</v>
      </c>
      <c r="B53" s="280" t="s">
        <v>159</v>
      </c>
      <c r="C53" s="169" t="s">
        <v>887</v>
      </c>
      <c r="D53" s="169" t="s">
        <v>887</v>
      </c>
      <c r="E53" s="169" t="s">
        <v>887</v>
      </c>
      <c r="F53" s="169">
        <v>5861</v>
      </c>
      <c r="G53" s="169">
        <v>8043008</v>
      </c>
      <c r="H53" s="169" t="s">
        <v>887</v>
      </c>
      <c r="I53" s="169">
        <v>7673</v>
      </c>
    </row>
    <row r="54" spans="1:9" ht="18" customHeight="1">
      <c r="A54" s="79" t="s">
        <v>765</v>
      </c>
      <c r="B54" s="280"/>
      <c r="C54" s="169" t="s">
        <v>887</v>
      </c>
      <c r="D54" s="169" t="s">
        <v>887</v>
      </c>
      <c r="E54" s="169" t="s">
        <v>887</v>
      </c>
      <c r="F54" s="169" t="s">
        <v>887</v>
      </c>
      <c r="G54" s="169" t="s">
        <v>887</v>
      </c>
      <c r="H54" s="169" t="s">
        <v>887</v>
      </c>
      <c r="I54" s="169" t="s">
        <v>887</v>
      </c>
    </row>
    <row r="55" spans="1:9" ht="18" customHeight="1">
      <c r="A55" s="79" t="s">
        <v>637</v>
      </c>
      <c r="B55" s="280" t="s">
        <v>636</v>
      </c>
      <c r="C55" s="169" t="s">
        <v>887</v>
      </c>
      <c r="D55" s="169" t="s">
        <v>887</v>
      </c>
      <c r="E55" s="169" t="s">
        <v>887</v>
      </c>
      <c r="F55" s="169" t="s">
        <v>887</v>
      </c>
      <c r="G55" s="169" t="s">
        <v>887</v>
      </c>
      <c r="H55" s="169" t="s">
        <v>887</v>
      </c>
      <c r="I55" s="169" t="s">
        <v>887</v>
      </c>
    </row>
    <row r="56" spans="1:9" ht="18" customHeight="1">
      <c r="A56" s="79" t="s">
        <v>510</v>
      </c>
      <c r="B56" s="280"/>
      <c r="C56" s="169" t="s">
        <v>887</v>
      </c>
      <c r="D56" s="169" t="s">
        <v>887</v>
      </c>
      <c r="E56" s="169" t="s">
        <v>887</v>
      </c>
      <c r="F56" s="169">
        <v>25</v>
      </c>
      <c r="G56" s="169">
        <v>14488</v>
      </c>
      <c r="H56" s="169" t="s">
        <v>887</v>
      </c>
      <c r="I56" s="169">
        <v>15</v>
      </c>
    </row>
    <row r="57" spans="1:9" ht="30" customHeight="1">
      <c r="A57" s="79" t="s">
        <v>124</v>
      </c>
      <c r="B57" s="280" t="s">
        <v>162</v>
      </c>
      <c r="C57" s="169" t="s">
        <v>887</v>
      </c>
      <c r="D57" s="169" t="s">
        <v>887</v>
      </c>
      <c r="E57" s="169" t="s">
        <v>887</v>
      </c>
      <c r="F57" s="169" t="s">
        <v>887</v>
      </c>
      <c r="G57" s="169" t="s">
        <v>887</v>
      </c>
      <c r="H57" s="169" t="s">
        <v>887</v>
      </c>
      <c r="I57" s="169" t="s">
        <v>887</v>
      </c>
    </row>
    <row r="58" spans="1:9" ht="18" customHeight="1">
      <c r="A58" s="79" t="s">
        <v>606</v>
      </c>
      <c r="B58" s="280" t="s">
        <v>607</v>
      </c>
      <c r="C58" s="169">
        <v>460</v>
      </c>
      <c r="D58" s="169" t="s">
        <v>887</v>
      </c>
      <c r="E58" s="169">
        <v>691</v>
      </c>
      <c r="F58" s="169">
        <v>2581542</v>
      </c>
      <c r="G58" s="169">
        <v>1937840886</v>
      </c>
      <c r="H58" s="169">
        <v>256180</v>
      </c>
      <c r="I58" s="169">
        <v>19665767</v>
      </c>
    </row>
    <row r="59" spans="1:9" ht="18" customHeight="1">
      <c r="A59" s="79" t="s">
        <v>775</v>
      </c>
      <c r="B59" s="292" t="s">
        <v>817</v>
      </c>
      <c r="C59" s="169" t="s">
        <v>887</v>
      </c>
      <c r="D59" s="169" t="s">
        <v>887</v>
      </c>
      <c r="E59" s="169" t="s">
        <v>887</v>
      </c>
      <c r="F59" s="169">
        <v>9668</v>
      </c>
      <c r="G59" s="169">
        <v>16708929</v>
      </c>
      <c r="H59" s="169">
        <v>238964</v>
      </c>
      <c r="I59" s="169">
        <v>43094</v>
      </c>
    </row>
    <row r="60" spans="1:9" ht="18" customHeight="1">
      <c r="A60" s="79" t="s">
        <v>125</v>
      </c>
      <c r="B60" s="280"/>
      <c r="C60" s="169" t="s">
        <v>887</v>
      </c>
      <c r="D60" s="169" t="s">
        <v>887</v>
      </c>
      <c r="E60" s="169" t="s">
        <v>887</v>
      </c>
      <c r="F60" s="169" t="s">
        <v>887</v>
      </c>
      <c r="G60" s="169" t="s">
        <v>887</v>
      </c>
      <c r="H60" s="169" t="s">
        <v>887</v>
      </c>
      <c r="I60" s="169" t="s">
        <v>887</v>
      </c>
    </row>
    <row r="61" spans="1:11" s="112" customFormat="1" ht="18" customHeight="1">
      <c r="A61" s="303" t="s">
        <v>747</v>
      </c>
      <c r="B61" s="304"/>
      <c r="C61" s="170" t="s">
        <v>887</v>
      </c>
      <c r="D61" s="170" t="s">
        <v>887</v>
      </c>
      <c r="E61" s="170" t="s">
        <v>887</v>
      </c>
      <c r="F61" s="170">
        <v>617</v>
      </c>
      <c r="G61" s="170">
        <v>265590</v>
      </c>
      <c r="H61" s="170" t="s">
        <v>887</v>
      </c>
      <c r="I61" s="170">
        <v>451</v>
      </c>
      <c r="K61"/>
    </row>
    <row r="62" spans="1:11" s="112" customFormat="1" ht="30" customHeight="1">
      <c r="A62" s="300" t="s">
        <v>650</v>
      </c>
      <c r="B62" s="279"/>
      <c r="C62" s="301" t="s">
        <v>887</v>
      </c>
      <c r="D62" s="301" t="s">
        <v>887</v>
      </c>
      <c r="E62" s="301" t="s">
        <v>887</v>
      </c>
      <c r="F62" s="301">
        <v>1767</v>
      </c>
      <c r="G62" s="301">
        <v>1875273</v>
      </c>
      <c r="H62" s="301" t="s">
        <v>887</v>
      </c>
      <c r="I62" s="301">
        <v>1867</v>
      </c>
      <c r="K62"/>
    </row>
    <row r="63" spans="1:9" ht="18" customHeight="1">
      <c r="A63" s="79" t="s">
        <v>545</v>
      </c>
      <c r="B63" s="280" t="s">
        <v>543</v>
      </c>
      <c r="C63" s="169" t="s">
        <v>887</v>
      </c>
      <c r="D63" s="169" t="s">
        <v>887</v>
      </c>
      <c r="E63" s="169" t="s">
        <v>887</v>
      </c>
      <c r="F63" s="169" t="s">
        <v>887</v>
      </c>
      <c r="G63" s="169" t="s">
        <v>887</v>
      </c>
      <c r="H63" s="169" t="s">
        <v>887</v>
      </c>
      <c r="I63" s="169" t="s">
        <v>887</v>
      </c>
    </row>
    <row r="64" spans="1:9" ht="18" customHeight="1">
      <c r="A64" s="79" t="s">
        <v>645</v>
      </c>
      <c r="B64" s="280"/>
      <c r="C64" s="169">
        <v>1</v>
      </c>
      <c r="D64" s="169" t="s">
        <v>887</v>
      </c>
      <c r="E64" s="169" t="s">
        <v>887</v>
      </c>
      <c r="F64" s="169">
        <v>345</v>
      </c>
      <c r="G64" s="169">
        <v>107910</v>
      </c>
      <c r="H64" s="169" t="s">
        <v>887</v>
      </c>
      <c r="I64" s="169">
        <v>180</v>
      </c>
    </row>
    <row r="65" spans="1:9" ht="18" customHeight="1">
      <c r="A65" s="79" t="s">
        <v>126</v>
      </c>
      <c r="B65" s="280" t="s">
        <v>165</v>
      </c>
      <c r="C65" s="169" t="s">
        <v>887</v>
      </c>
      <c r="D65" s="169" t="s">
        <v>887</v>
      </c>
      <c r="E65" s="169" t="s">
        <v>887</v>
      </c>
      <c r="F65" s="169">
        <v>30</v>
      </c>
      <c r="G65" s="169">
        <v>105</v>
      </c>
      <c r="H65" s="169" t="s">
        <v>887</v>
      </c>
      <c r="I65" s="169" t="s">
        <v>887</v>
      </c>
    </row>
    <row r="66" spans="1:9" ht="18" customHeight="1">
      <c r="A66" s="191" t="s">
        <v>655</v>
      </c>
      <c r="B66" s="281"/>
      <c r="C66" s="169" t="s">
        <v>887</v>
      </c>
      <c r="D66" s="169" t="s">
        <v>887</v>
      </c>
      <c r="E66" s="169" t="s">
        <v>887</v>
      </c>
      <c r="F66" s="169">
        <v>1193</v>
      </c>
      <c r="G66" s="169">
        <v>2226518</v>
      </c>
      <c r="H66" s="169">
        <v>224622</v>
      </c>
      <c r="I66" s="169" t="s">
        <v>887</v>
      </c>
    </row>
    <row r="67" spans="1:9" ht="30" customHeight="1">
      <c r="A67" s="79" t="s">
        <v>511</v>
      </c>
      <c r="B67" s="280" t="s">
        <v>435</v>
      </c>
      <c r="C67" s="169" t="s">
        <v>887</v>
      </c>
      <c r="D67" s="169" t="s">
        <v>887</v>
      </c>
      <c r="E67" s="169" t="s">
        <v>887</v>
      </c>
      <c r="F67" s="169">
        <v>455847</v>
      </c>
      <c r="G67" s="169">
        <v>235897145</v>
      </c>
      <c r="H67" s="169">
        <v>1479888</v>
      </c>
      <c r="I67" s="169">
        <v>1526853</v>
      </c>
    </row>
    <row r="68" spans="1:9" ht="18" customHeight="1">
      <c r="A68" s="79" t="s">
        <v>763</v>
      </c>
      <c r="B68" s="280" t="s">
        <v>764</v>
      </c>
      <c r="C68" s="169" t="s">
        <v>887</v>
      </c>
      <c r="D68" s="169" t="s">
        <v>887</v>
      </c>
      <c r="E68" s="169" t="s">
        <v>887</v>
      </c>
      <c r="F68" s="169" t="s">
        <v>887</v>
      </c>
      <c r="G68" s="169" t="s">
        <v>887</v>
      </c>
      <c r="H68" s="169" t="s">
        <v>887</v>
      </c>
      <c r="I68" s="169" t="s">
        <v>887</v>
      </c>
    </row>
    <row r="69" spans="1:9" ht="18" customHeight="1">
      <c r="A69" s="79" t="s">
        <v>741</v>
      </c>
      <c r="B69" s="280" t="s">
        <v>742</v>
      </c>
      <c r="C69" s="169" t="s">
        <v>887</v>
      </c>
      <c r="D69" s="169" t="s">
        <v>887</v>
      </c>
      <c r="E69" s="169" t="s">
        <v>887</v>
      </c>
      <c r="F69" s="169">
        <v>113419</v>
      </c>
      <c r="G69" s="169">
        <v>36162502</v>
      </c>
      <c r="H69" s="169">
        <v>1243</v>
      </c>
      <c r="I69" s="169">
        <v>703101</v>
      </c>
    </row>
    <row r="70" spans="1:11" s="112" customFormat="1" ht="18" customHeight="1">
      <c r="A70" s="79" t="s">
        <v>512</v>
      </c>
      <c r="B70" s="280" t="s">
        <v>518</v>
      </c>
      <c r="C70" s="169" t="s">
        <v>887</v>
      </c>
      <c r="D70" s="169" t="s">
        <v>887</v>
      </c>
      <c r="E70" s="169" t="s">
        <v>887</v>
      </c>
      <c r="F70" s="169" t="s">
        <v>887</v>
      </c>
      <c r="G70" s="169" t="s">
        <v>887</v>
      </c>
      <c r="H70" s="169" t="s">
        <v>887</v>
      </c>
      <c r="I70" s="169" t="s">
        <v>887</v>
      </c>
      <c r="K70"/>
    </row>
    <row r="71" spans="1:9" ht="18" customHeight="1">
      <c r="A71" s="79" t="s">
        <v>513</v>
      </c>
      <c r="B71" s="280" t="s">
        <v>534</v>
      </c>
      <c r="C71" s="169" t="s">
        <v>887</v>
      </c>
      <c r="D71" s="169" t="s">
        <v>887</v>
      </c>
      <c r="E71" s="169" t="s">
        <v>887</v>
      </c>
      <c r="F71" s="169">
        <v>27537</v>
      </c>
      <c r="G71" s="169">
        <v>191068748</v>
      </c>
      <c r="H71" s="169">
        <v>10851</v>
      </c>
      <c r="I71" s="169">
        <v>90691</v>
      </c>
    </row>
    <row r="72" spans="1:9" ht="30" customHeight="1">
      <c r="A72" s="79" t="s">
        <v>756</v>
      </c>
      <c r="B72" s="280"/>
      <c r="C72" s="169" t="s">
        <v>887</v>
      </c>
      <c r="D72" s="169" t="s">
        <v>887</v>
      </c>
      <c r="E72" s="169" t="s">
        <v>887</v>
      </c>
      <c r="F72" s="169">
        <v>18484</v>
      </c>
      <c r="G72" s="169">
        <v>10956396</v>
      </c>
      <c r="H72" s="169">
        <v>893</v>
      </c>
      <c r="I72" s="169">
        <v>136863</v>
      </c>
    </row>
    <row r="73" spans="1:9" ht="18" customHeight="1">
      <c r="A73" s="79" t="s">
        <v>758</v>
      </c>
      <c r="B73" s="280" t="s">
        <v>759</v>
      </c>
      <c r="C73" s="169" t="s">
        <v>887</v>
      </c>
      <c r="D73" s="169" t="s">
        <v>887</v>
      </c>
      <c r="E73" s="169" t="s">
        <v>887</v>
      </c>
      <c r="F73" s="169">
        <v>1895</v>
      </c>
      <c r="G73" s="169">
        <v>469316</v>
      </c>
      <c r="H73" s="169" t="s">
        <v>887</v>
      </c>
      <c r="I73" s="169">
        <v>52988</v>
      </c>
    </row>
    <row r="74" spans="1:9" ht="18" customHeight="1">
      <c r="A74" s="79" t="s">
        <v>755</v>
      </c>
      <c r="B74" s="280" t="s">
        <v>754</v>
      </c>
      <c r="C74" s="169">
        <v>9752</v>
      </c>
      <c r="D74" s="169" t="s">
        <v>887</v>
      </c>
      <c r="E74" s="169">
        <v>4382</v>
      </c>
      <c r="F74" s="169">
        <v>418458</v>
      </c>
      <c r="G74" s="169">
        <v>169289412</v>
      </c>
      <c r="H74" s="169">
        <v>112805</v>
      </c>
      <c r="I74" s="169">
        <v>1418651</v>
      </c>
    </row>
    <row r="75" spans="1:9" ht="18" customHeight="1">
      <c r="A75" s="79" t="s">
        <v>781</v>
      </c>
      <c r="B75" s="280" t="s">
        <v>782</v>
      </c>
      <c r="C75" s="169" t="s">
        <v>887</v>
      </c>
      <c r="D75" s="169" t="s">
        <v>887</v>
      </c>
      <c r="E75" s="169" t="s">
        <v>887</v>
      </c>
      <c r="F75" s="169">
        <v>5535</v>
      </c>
      <c r="G75" s="169">
        <v>5273451</v>
      </c>
      <c r="H75" s="169" t="s">
        <v>887</v>
      </c>
      <c r="I75" s="169">
        <v>1908</v>
      </c>
    </row>
    <row r="76" spans="1:9" ht="18" customHeight="1">
      <c r="A76" s="79" t="s">
        <v>514</v>
      </c>
      <c r="B76" s="280"/>
      <c r="C76" s="169" t="s">
        <v>887</v>
      </c>
      <c r="D76" s="169" t="s">
        <v>887</v>
      </c>
      <c r="E76" s="169" t="s">
        <v>887</v>
      </c>
      <c r="F76" s="169">
        <v>36916</v>
      </c>
      <c r="G76" s="169">
        <v>20050846</v>
      </c>
      <c r="H76" s="169" t="s">
        <v>887</v>
      </c>
      <c r="I76" s="169">
        <v>53904</v>
      </c>
    </row>
    <row r="77" spans="1:9" ht="30" customHeight="1">
      <c r="A77" s="191" t="s">
        <v>515</v>
      </c>
      <c r="B77" s="281"/>
      <c r="C77" s="169" t="s">
        <v>887</v>
      </c>
      <c r="D77" s="169" t="s">
        <v>887</v>
      </c>
      <c r="E77" s="169" t="s">
        <v>887</v>
      </c>
      <c r="F77" s="169">
        <v>57413</v>
      </c>
      <c r="G77" s="169">
        <v>49735291</v>
      </c>
      <c r="H77" s="169">
        <v>966</v>
      </c>
      <c r="I77" s="169">
        <v>324206</v>
      </c>
    </row>
    <row r="78" spans="1:9" ht="18" customHeight="1">
      <c r="A78" s="79" t="s">
        <v>166</v>
      </c>
      <c r="B78" s="280"/>
      <c r="C78" s="169" t="s">
        <v>887</v>
      </c>
      <c r="D78" s="169" t="s">
        <v>887</v>
      </c>
      <c r="E78" s="169" t="s">
        <v>887</v>
      </c>
      <c r="F78" s="169">
        <v>38142</v>
      </c>
      <c r="G78" s="169">
        <v>12632170</v>
      </c>
      <c r="H78" s="169" t="s">
        <v>887</v>
      </c>
      <c r="I78" s="169">
        <v>68855</v>
      </c>
    </row>
    <row r="79" spans="1:9" ht="18" customHeight="1">
      <c r="A79" s="79" t="s">
        <v>771</v>
      </c>
      <c r="B79" s="292" t="s">
        <v>788</v>
      </c>
      <c r="C79" s="169" t="s">
        <v>887</v>
      </c>
      <c r="D79" s="169" t="s">
        <v>887</v>
      </c>
      <c r="E79" s="169" t="s">
        <v>887</v>
      </c>
      <c r="F79" s="169">
        <v>51</v>
      </c>
      <c r="G79" s="169">
        <v>232637</v>
      </c>
      <c r="H79" s="169" t="s">
        <v>887</v>
      </c>
      <c r="I79" s="169">
        <v>178</v>
      </c>
    </row>
    <row r="80" spans="1:11" s="112" customFormat="1" ht="18" customHeight="1">
      <c r="A80" s="79"/>
      <c r="B80" s="77"/>
      <c r="C80" s="189"/>
      <c r="D80" s="189"/>
      <c r="E80" s="189"/>
      <c r="F80" s="189"/>
      <c r="G80" s="189"/>
      <c r="H80" s="189"/>
      <c r="I80" s="189"/>
      <c r="K80"/>
    </row>
    <row r="81" spans="1:10" ht="15.75" customHeight="1">
      <c r="A81" s="80" t="s">
        <v>642</v>
      </c>
      <c r="B81" s="82" t="s">
        <v>643</v>
      </c>
      <c r="C81" s="269">
        <f>SUM(C12:C79)</f>
        <v>110808</v>
      </c>
      <c r="D81" s="181">
        <f aca="true" t="shared" si="0" ref="D81:I81">SUM(D12:D79)</f>
        <v>0</v>
      </c>
      <c r="E81" s="269">
        <f t="shared" si="0"/>
        <v>201506</v>
      </c>
      <c r="F81" s="269">
        <f>SUM(F12:F79)</f>
        <v>14879838</v>
      </c>
      <c r="G81" s="269">
        <f>SUM(G12:G79)</f>
        <v>8325890018</v>
      </c>
      <c r="H81" s="269">
        <f t="shared" si="0"/>
        <v>19634904</v>
      </c>
      <c r="I81" s="269">
        <f>SUM(I12:I79)</f>
        <v>103369619</v>
      </c>
      <c r="J81" s="229"/>
    </row>
    <row r="82" ht="15.75" customHeight="1">
      <c r="A82" s="39"/>
    </row>
    <row r="83" spans="1:3" ht="15.75" customHeight="1">
      <c r="A83" s="39"/>
      <c r="C83" s="178"/>
    </row>
  </sheetData>
  <sheetProtection/>
  <mergeCells count="5">
    <mergeCell ref="A2:I2"/>
    <mergeCell ref="C8:E8"/>
    <mergeCell ref="F8:I8"/>
    <mergeCell ref="A5:D5"/>
    <mergeCell ref="A1:H1"/>
  </mergeCells>
  <printOptions/>
  <pageMargins left="0.31496062992126" right="0.31496062992126" top="0.31496062992126" bottom="0.236220472440945" header="0.15748031496063" footer="0.196850393700787"/>
  <pageSetup horizontalDpi="600" verticalDpi="600" orientation="landscape" paperSize="9" scale="65" r:id="rId1"/>
  <rowBreaks count="2" manualBreakCount="2">
    <brk id="36" max="255" man="1"/>
    <brk id="61" max="255" man="1"/>
  </rowBreaks>
</worksheet>
</file>

<file path=xl/worksheets/sheet31.xml><?xml version="1.0" encoding="utf-8"?>
<worksheet xmlns="http://schemas.openxmlformats.org/spreadsheetml/2006/main" xmlns:r="http://schemas.openxmlformats.org/officeDocument/2006/relationships">
  <dimension ref="A1:L84"/>
  <sheetViews>
    <sheetView view="pageBreakPreview" zoomScale="60" zoomScaleNormal="80" zoomScalePageLayoutView="0" workbookViewId="0" topLeftCell="A65">
      <selection activeCell="O11" sqref="O1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1" customFormat="1" ht="42" customHeight="1" thickBot="1">
      <c r="A1" s="355" t="s">
        <v>833</v>
      </c>
      <c r="B1" s="355"/>
      <c r="C1" s="355"/>
      <c r="D1" s="355"/>
      <c r="E1" s="355"/>
      <c r="F1" s="355"/>
      <c r="G1" s="355"/>
      <c r="H1" s="355"/>
      <c r="I1" s="397"/>
      <c r="J1" s="298" t="s">
        <v>831</v>
      </c>
    </row>
    <row r="2" spans="1:10" s="161" customFormat="1" ht="36" customHeight="1">
      <c r="A2" s="362" t="str">
        <f>'Form HKLQ1-1'!A3:H3</f>
        <v>二零二一年一月至三月
January to March 2021</v>
      </c>
      <c r="B2" s="362"/>
      <c r="C2" s="371"/>
      <c r="D2" s="371"/>
      <c r="E2" s="371"/>
      <c r="F2" s="371"/>
      <c r="G2" s="371"/>
      <c r="H2" s="371"/>
      <c r="I2" s="371"/>
      <c r="J2" s="371"/>
    </row>
    <row r="3" ht="3" customHeight="1"/>
    <row r="4" spans="1:3" ht="3" customHeight="1">
      <c r="A4" s="14"/>
      <c r="B4" s="14"/>
      <c r="C4" s="14"/>
    </row>
    <row r="5" spans="1:3" ht="32.25" customHeight="1">
      <c r="A5" s="363" t="s">
        <v>546</v>
      </c>
      <c r="B5" s="363"/>
      <c r="C5" s="363"/>
    </row>
    <row r="6" spans="1:12" ht="33.75" customHeight="1">
      <c r="A6" s="14"/>
      <c r="B6" s="14"/>
      <c r="C6" s="14"/>
      <c r="D6" s="14"/>
      <c r="E6" s="14"/>
      <c r="F6" s="14"/>
      <c r="G6" s="14"/>
      <c r="H6" s="14"/>
      <c r="I6" s="14"/>
      <c r="J6" s="14"/>
      <c r="K6" s="14"/>
      <c r="L6" s="14"/>
    </row>
    <row r="7" spans="11:12" ht="3" customHeight="1">
      <c r="K7" s="13"/>
      <c r="L7" s="13"/>
    </row>
    <row r="8" spans="1:10" ht="32.25" customHeight="1">
      <c r="A8" s="73"/>
      <c r="B8" s="100"/>
      <c r="C8" s="394" t="s">
        <v>474</v>
      </c>
      <c r="D8" s="390"/>
      <c r="E8" s="390"/>
      <c r="F8" s="391"/>
      <c r="G8" s="394" t="s">
        <v>475</v>
      </c>
      <c r="H8" s="390"/>
      <c r="I8" s="390"/>
      <c r="J8" s="391"/>
    </row>
    <row r="9" spans="1:10" ht="32.25" customHeight="1">
      <c r="A9" s="74"/>
      <c r="B9" s="22"/>
      <c r="C9" s="83" t="s">
        <v>465</v>
      </c>
      <c r="D9" s="83" t="s">
        <v>476</v>
      </c>
      <c r="E9" s="83" t="s">
        <v>477</v>
      </c>
      <c r="F9" s="83" t="s">
        <v>467</v>
      </c>
      <c r="G9" s="83" t="s">
        <v>478</v>
      </c>
      <c r="H9" s="83" t="s">
        <v>479</v>
      </c>
      <c r="I9" s="83" t="s">
        <v>480</v>
      </c>
      <c r="J9" s="83" t="s">
        <v>481</v>
      </c>
    </row>
    <row r="10" spans="1:10" s="164" customFormat="1" ht="15.75" customHeight="1">
      <c r="A10" s="166"/>
      <c r="B10" s="22"/>
      <c r="C10" s="167" t="s">
        <v>469</v>
      </c>
      <c r="D10" s="167" t="s">
        <v>482</v>
      </c>
      <c r="E10" s="167" t="s">
        <v>483</v>
      </c>
      <c r="F10" s="167" t="s">
        <v>484</v>
      </c>
      <c r="G10" s="167" t="s">
        <v>485</v>
      </c>
      <c r="H10" s="167" t="s">
        <v>486</v>
      </c>
      <c r="I10" s="167" t="s">
        <v>487</v>
      </c>
      <c r="J10" s="167" t="s">
        <v>484</v>
      </c>
    </row>
    <row r="11" spans="1:10" s="164" customFormat="1" ht="15.75" customHeight="1">
      <c r="A11" s="166"/>
      <c r="B11" s="22"/>
      <c r="C11" s="167"/>
      <c r="D11" s="167"/>
      <c r="E11" s="167"/>
      <c r="F11" s="167" t="s">
        <v>488</v>
      </c>
      <c r="G11" s="167"/>
      <c r="H11" s="167"/>
      <c r="I11" s="167"/>
      <c r="J11" s="167" t="s">
        <v>489</v>
      </c>
    </row>
    <row r="12" spans="1:10" ht="32.25" customHeight="1">
      <c r="A12" s="78" t="s">
        <v>472</v>
      </c>
      <c r="B12" s="81" t="s">
        <v>190</v>
      </c>
      <c r="C12" s="19"/>
      <c r="D12" s="19"/>
      <c r="E12" s="84" t="s">
        <v>473</v>
      </c>
      <c r="F12" s="84" t="s">
        <v>473</v>
      </c>
      <c r="G12" s="19"/>
      <c r="H12" s="84" t="s">
        <v>490</v>
      </c>
      <c r="I12" s="84" t="s">
        <v>473</v>
      </c>
      <c r="J12" s="84" t="s">
        <v>473</v>
      </c>
    </row>
    <row r="13" spans="1:11" ht="30" customHeight="1">
      <c r="A13" s="185" t="s">
        <v>108</v>
      </c>
      <c r="B13" s="279" t="s">
        <v>548</v>
      </c>
      <c r="C13" s="216">
        <v>3</v>
      </c>
      <c r="D13" s="169" t="s">
        <v>887</v>
      </c>
      <c r="E13" s="169" t="s">
        <v>887</v>
      </c>
      <c r="F13" s="169" t="s">
        <v>887</v>
      </c>
      <c r="G13" s="169">
        <v>70</v>
      </c>
      <c r="H13" s="169">
        <v>10765230</v>
      </c>
      <c r="I13" s="169">
        <v>572672</v>
      </c>
      <c r="J13" s="169">
        <v>215892</v>
      </c>
      <c r="K13" s="229"/>
    </row>
    <row r="14" spans="1:10" ht="18" customHeight="1">
      <c r="A14" s="79" t="s">
        <v>2</v>
      </c>
      <c r="B14" s="280" t="s">
        <v>3</v>
      </c>
      <c r="C14" s="227">
        <v>4484</v>
      </c>
      <c r="D14" s="169">
        <v>334494</v>
      </c>
      <c r="E14" s="169" t="s">
        <v>887</v>
      </c>
      <c r="F14" s="169">
        <v>531014</v>
      </c>
      <c r="G14" s="169">
        <v>6</v>
      </c>
      <c r="H14" s="169">
        <v>170486</v>
      </c>
      <c r="I14" s="169" t="s">
        <v>887</v>
      </c>
      <c r="J14" s="169">
        <v>30833</v>
      </c>
    </row>
    <row r="15" spans="1:10" ht="18" customHeight="1">
      <c r="A15" s="79" t="s">
        <v>107</v>
      </c>
      <c r="B15" s="280"/>
      <c r="C15" s="169" t="s">
        <v>887</v>
      </c>
      <c r="D15" s="169" t="s">
        <v>887</v>
      </c>
      <c r="E15" s="169" t="s">
        <v>887</v>
      </c>
      <c r="F15" s="169" t="s">
        <v>887</v>
      </c>
      <c r="G15" s="169" t="s">
        <v>887</v>
      </c>
      <c r="H15" s="169" t="s">
        <v>887</v>
      </c>
      <c r="I15" s="169" t="s">
        <v>887</v>
      </c>
      <c r="J15" s="169" t="s">
        <v>887</v>
      </c>
    </row>
    <row r="16" spans="1:10" ht="18" customHeight="1">
      <c r="A16" s="79" t="s">
        <v>109</v>
      </c>
      <c r="B16" s="280" t="s">
        <v>140</v>
      </c>
      <c r="C16" s="169">
        <v>324</v>
      </c>
      <c r="D16" s="169">
        <v>32077</v>
      </c>
      <c r="E16" s="169" t="s">
        <v>887</v>
      </c>
      <c r="F16" s="169">
        <v>16099</v>
      </c>
      <c r="G16" s="169" t="s">
        <v>887</v>
      </c>
      <c r="H16" s="169" t="s">
        <v>887</v>
      </c>
      <c r="I16" s="169" t="s">
        <v>887</v>
      </c>
      <c r="J16" s="169" t="s">
        <v>887</v>
      </c>
    </row>
    <row r="17" spans="1:10" ht="18" customHeight="1">
      <c r="A17" s="79" t="s">
        <v>664</v>
      </c>
      <c r="B17" s="280" t="s">
        <v>665</v>
      </c>
      <c r="C17" s="169">
        <v>308</v>
      </c>
      <c r="D17" s="169">
        <v>226127</v>
      </c>
      <c r="E17" s="169" t="s">
        <v>887</v>
      </c>
      <c r="F17" s="169">
        <v>74881</v>
      </c>
      <c r="G17" s="169" t="s">
        <v>887</v>
      </c>
      <c r="H17" s="169" t="s">
        <v>887</v>
      </c>
      <c r="I17" s="169" t="s">
        <v>887</v>
      </c>
      <c r="J17" s="169" t="s">
        <v>887</v>
      </c>
    </row>
    <row r="18" spans="1:10" ht="30" customHeight="1">
      <c r="A18" s="79" t="s">
        <v>110</v>
      </c>
      <c r="B18" s="280" t="s">
        <v>638</v>
      </c>
      <c r="C18" s="169" t="s">
        <v>887</v>
      </c>
      <c r="D18" s="169" t="s">
        <v>887</v>
      </c>
      <c r="E18" s="169" t="s">
        <v>887</v>
      </c>
      <c r="F18" s="169" t="s">
        <v>887</v>
      </c>
      <c r="G18" s="169" t="s">
        <v>887</v>
      </c>
      <c r="H18" s="169" t="s">
        <v>887</v>
      </c>
      <c r="I18" s="169" t="s">
        <v>887</v>
      </c>
      <c r="J18" s="169" t="s">
        <v>887</v>
      </c>
    </row>
    <row r="19" spans="1:10" ht="18" customHeight="1">
      <c r="A19" s="79" t="s">
        <v>111</v>
      </c>
      <c r="B19" s="280" t="s">
        <v>639</v>
      </c>
      <c r="C19" s="169">
        <v>804</v>
      </c>
      <c r="D19" s="169">
        <v>106906</v>
      </c>
      <c r="E19" s="169" t="s">
        <v>887</v>
      </c>
      <c r="F19" s="169">
        <v>79124</v>
      </c>
      <c r="G19" s="169" t="s">
        <v>887</v>
      </c>
      <c r="H19" s="169" t="s">
        <v>887</v>
      </c>
      <c r="I19" s="169" t="s">
        <v>887</v>
      </c>
      <c r="J19" s="169" t="s">
        <v>887</v>
      </c>
    </row>
    <row r="20" spans="1:10" ht="18" customHeight="1">
      <c r="A20" s="79" t="s">
        <v>112</v>
      </c>
      <c r="B20" s="280"/>
      <c r="C20" s="169" t="s">
        <v>887</v>
      </c>
      <c r="D20" s="169" t="s">
        <v>887</v>
      </c>
      <c r="E20" s="169" t="s">
        <v>887</v>
      </c>
      <c r="F20" s="169" t="s">
        <v>887</v>
      </c>
      <c r="G20" s="169" t="s">
        <v>887</v>
      </c>
      <c r="H20" s="169" t="s">
        <v>887</v>
      </c>
      <c r="I20" s="169" t="s">
        <v>887</v>
      </c>
      <c r="J20" s="169" t="s">
        <v>887</v>
      </c>
    </row>
    <row r="21" spans="1:10" ht="18" customHeight="1">
      <c r="A21" s="79" t="s">
        <v>503</v>
      </c>
      <c r="B21" s="280" t="s">
        <v>520</v>
      </c>
      <c r="C21" s="169" t="s">
        <v>887</v>
      </c>
      <c r="D21" s="169" t="s">
        <v>887</v>
      </c>
      <c r="E21" s="169" t="s">
        <v>887</v>
      </c>
      <c r="F21" s="169" t="s">
        <v>887</v>
      </c>
      <c r="G21" s="169" t="s">
        <v>887</v>
      </c>
      <c r="H21" s="169" t="s">
        <v>887</v>
      </c>
      <c r="I21" s="169" t="s">
        <v>887</v>
      </c>
      <c r="J21" s="169" t="s">
        <v>887</v>
      </c>
    </row>
    <row r="22" spans="1:10" ht="18" customHeight="1">
      <c r="A22" s="191" t="s">
        <v>504</v>
      </c>
      <c r="B22" s="281" t="s">
        <v>498</v>
      </c>
      <c r="C22" s="169">
        <v>57</v>
      </c>
      <c r="D22" s="169">
        <v>9363</v>
      </c>
      <c r="E22" s="169" t="s">
        <v>887</v>
      </c>
      <c r="F22" s="169">
        <v>12498</v>
      </c>
      <c r="G22" s="169" t="s">
        <v>887</v>
      </c>
      <c r="H22" s="169" t="s">
        <v>887</v>
      </c>
      <c r="I22" s="169" t="s">
        <v>887</v>
      </c>
      <c r="J22" s="169" t="s">
        <v>887</v>
      </c>
    </row>
    <row r="23" spans="1:10" ht="30" customHeight="1">
      <c r="A23" s="79" t="s">
        <v>113</v>
      </c>
      <c r="B23" s="280" t="s">
        <v>144</v>
      </c>
      <c r="C23" s="169" t="s">
        <v>887</v>
      </c>
      <c r="D23" s="169" t="s">
        <v>887</v>
      </c>
      <c r="E23" s="169" t="s">
        <v>887</v>
      </c>
      <c r="F23" s="169" t="s">
        <v>887</v>
      </c>
      <c r="G23" s="169" t="s">
        <v>887</v>
      </c>
      <c r="H23" s="169" t="s">
        <v>887</v>
      </c>
      <c r="I23" s="169" t="s">
        <v>887</v>
      </c>
      <c r="J23" s="169" t="s">
        <v>887</v>
      </c>
    </row>
    <row r="24" spans="1:10" ht="18" customHeight="1">
      <c r="A24" s="79" t="s">
        <v>776</v>
      </c>
      <c r="B24" s="280" t="s">
        <v>777</v>
      </c>
      <c r="C24" s="169" t="s">
        <v>887</v>
      </c>
      <c r="D24" s="169" t="s">
        <v>887</v>
      </c>
      <c r="E24" s="169" t="s">
        <v>887</v>
      </c>
      <c r="F24" s="169" t="s">
        <v>887</v>
      </c>
      <c r="G24" s="169" t="s">
        <v>887</v>
      </c>
      <c r="H24" s="169" t="s">
        <v>887</v>
      </c>
      <c r="I24" s="169" t="s">
        <v>887</v>
      </c>
      <c r="J24" s="169" t="s">
        <v>887</v>
      </c>
    </row>
    <row r="25" spans="1:10" ht="18" customHeight="1">
      <c r="A25" s="79" t="s">
        <v>666</v>
      </c>
      <c r="B25" s="280" t="s">
        <v>667</v>
      </c>
      <c r="C25" s="169">
        <v>26</v>
      </c>
      <c r="D25" s="169">
        <v>14964</v>
      </c>
      <c r="E25" s="169" t="s">
        <v>887</v>
      </c>
      <c r="F25" s="169">
        <v>25856</v>
      </c>
      <c r="G25" s="169">
        <v>1</v>
      </c>
      <c r="H25" s="169">
        <v>112363</v>
      </c>
      <c r="I25" s="169">
        <v>10565</v>
      </c>
      <c r="J25" s="169">
        <v>4073</v>
      </c>
    </row>
    <row r="26" spans="1:10" ht="18" customHeight="1">
      <c r="A26" s="79" t="s">
        <v>750</v>
      </c>
      <c r="B26" s="280" t="s">
        <v>751</v>
      </c>
      <c r="C26" s="169">
        <v>148</v>
      </c>
      <c r="D26" s="169">
        <v>1501</v>
      </c>
      <c r="E26" s="169" t="s">
        <v>887</v>
      </c>
      <c r="F26" s="169">
        <v>319</v>
      </c>
      <c r="G26" s="169" t="s">
        <v>887</v>
      </c>
      <c r="H26" s="169" t="s">
        <v>887</v>
      </c>
      <c r="I26" s="169" t="s">
        <v>887</v>
      </c>
      <c r="J26" s="169" t="s">
        <v>887</v>
      </c>
    </row>
    <row r="27" spans="1:10" ht="18" customHeight="1">
      <c r="A27" s="191" t="s">
        <v>547</v>
      </c>
      <c r="B27" s="281"/>
      <c r="C27" s="169" t="s">
        <v>887</v>
      </c>
      <c r="D27" s="169" t="s">
        <v>887</v>
      </c>
      <c r="E27" s="169" t="s">
        <v>887</v>
      </c>
      <c r="F27" s="169" t="s">
        <v>887</v>
      </c>
      <c r="G27" s="169" t="s">
        <v>887</v>
      </c>
      <c r="H27" s="169" t="s">
        <v>887</v>
      </c>
      <c r="I27" s="169" t="s">
        <v>887</v>
      </c>
      <c r="J27" s="169" t="s">
        <v>887</v>
      </c>
    </row>
    <row r="28" spans="1:10" ht="30" customHeight="1">
      <c r="A28" s="79" t="s">
        <v>114</v>
      </c>
      <c r="B28" s="280" t="s">
        <v>521</v>
      </c>
      <c r="C28" s="169">
        <v>157</v>
      </c>
      <c r="D28" s="169">
        <v>23809</v>
      </c>
      <c r="E28" s="169" t="s">
        <v>887</v>
      </c>
      <c r="F28" s="169">
        <v>17695</v>
      </c>
      <c r="G28" s="169">
        <v>6154</v>
      </c>
      <c r="H28" s="169">
        <v>9620258</v>
      </c>
      <c r="I28" s="169">
        <v>68132</v>
      </c>
      <c r="J28" s="169">
        <v>241709</v>
      </c>
    </row>
    <row r="29" spans="1:10" ht="18" customHeight="1">
      <c r="A29" s="79" t="s">
        <v>767</v>
      </c>
      <c r="B29" s="280" t="s">
        <v>768</v>
      </c>
      <c r="C29" s="169" t="s">
        <v>887</v>
      </c>
      <c r="D29" s="169" t="s">
        <v>887</v>
      </c>
      <c r="E29" s="169" t="s">
        <v>887</v>
      </c>
      <c r="F29" s="169" t="s">
        <v>887</v>
      </c>
      <c r="G29" s="169" t="s">
        <v>887</v>
      </c>
      <c r="H29" s="169" t="s">
        <v>887</v>
      </c>
      <c r="I29" s="169" t="s">
        <v>887</v>
      </c>
      <c r="J29" s="169" t="s">
        <v>887</v>
      </c>
    </row>
    <row r="30" spans="1:10" ht="18" customHeight="1">
      <c r="A30" s="79" t="s">
        <v>640</v>
      </c>
      <c r="B30" s="280" t="s">
        <v>641</v>
      </c>
      <c r="C30" s="169">
        <v>13</v>
      </c>
      <c r="D30" s="169">
        <v>1626</v>
      </c>
      <c r="E30" s="169" t="s">
        <v>887</v>
      </c>
      <c r="F30" s="169">
        <v>1221</v>
      </c>
      <c r="G30" s="169" t="s">
        <v>887</v>
      </c>
      <c r="H30" s="169" t="s">
        <v>887</v>
      </c>
      <c r="I30" s="169" t="s">
        <v>887</v>
      </c>
      <c r="J30" s="169" t="s">
        <v>887</v>
      </c>
    </row>
    <row r="31" spans="1:10" ht="18" customHeight="1">
      <c r="A31" s="79" t="s">
        <v>648</v>
      </c>
      <c r="B31" s="280" t="s">
        <v>97</v>
      </c>
      <c r="C31" s="169" t="s">
        <v>887</v>
      </c>
      <c r="D31" s="169" t="s">
        <v>887</v>
      </c>
      <c r="E31" s="169" t="s">
        <v>887</v>
      </c>
      <c r="F31" s="169" t="s">
        <v>887</v>
      </c>
      <c r="G31" s="169" t="s">
        <v>887</v>
      </c>
      <c r="H31" s="169" t="s">
        <v>887</v>
      </c>
      <c r="I31" s="169" t="s">
        <v>887</v>
      </c>
      <c r="J31" s="169" t="s">
        <v>887</v>
      </c>
    </row>
    <row r="32" spans="1:10" ht="18" customHeight="1">
      <c r="A32" s="191" t="s">
        <v>505</v>
      </c>
      <c r="B32" s="281" t="s">
        <v>522</v>
      </c>
      <c r="C32" s="169">
        <v>101</v>
      </c>
      <c r="D32" s="169">
        <v>18287</v>
      </c>
      <c r="E32" s="169" t="s">
        <v>887</v>
      </c>
      <c r="F32" s="169">
        <v>57007</v>
      </c>
      <c r="G32" s="169" t="s">
        <v>887</v>
      </c>
      <c r="H32" s="169" t="s">
        <v>887</v>
      </c>
      <c r="I32" s="169" t="s">
        <v>887</v>
      </c>
      <c r="J32" s="169" t="s">
        <v>887</v>
      </c>
    </row>
    <row r="33" spans="1:10" ht="30" customHeight="1">
      <c r="A33" s="191" t="s">
        <v>506</v>
      </c>
      <c r="B33" s="281"/>
      <c r="C33" s="169" t="s">
        <v>887</v>
      </c>
      <c r="D33" s="169" t="s">
        <v>887</v>
      </c>
      <c r="E33" s="169" t="s">
        <v>887</v>
      </c>
      <c r="F33" s="169" t="s">
        <v>887</v>
      </c>
      <c r="G33" s="169" t="s">
        <v>887</v>
      </c>
      <c r="H33" s="169" t="s">
        <v>887</v>
      </c>
      <c r="I33" s="169" t="s">
        <v>887</v>
      </c>
      <c r="J33" s="169" t="s">
        <v>887</v>
      </c>
    </row>
    <row r="34" spans="1:10" ht="18" customHeight="1">
      <c r="A34" s="191" t="s">
        <v>507</v>
      </c>
      <c r="B34" s="281" t="s">
        <v>668</v>
      </c>
      <c r="C34" s="169" t="s">
        <v>887</v>
      </c>
      <c r="D34" s="169" t="s">
        <v>887</v>
      </c>
      <c r="E34" s="169" t="s">
        <v>887</v>
      </c>
      <c r="F34" s="169" t="s">
        <v>887</v>
      </c>
      <c r="G34" s="169" t="s">
        <v>887</v>
      </c>
      <c r="H34" s="169" t="s">
        <v>887</v>
      </c>
      <c r="I34" s="169" t="s">
        <v>887</v>
      </c>
      <c r="J34" s="169" t="s">
        <v>887</v>
      </c>
    </row>
    <row r="35" spans="1:12" s="112" customFormat="1" ht="18" customHeight="1">
      <c r="A35" s="79" t="s">
        <v>652</v>
      </c>
      <c r="B35" s="280" t="s">
        <v>523</v>
      </c>
      <c r="C35" s="169">
        <v>31</v>
      </c>
      <c r="D35" s="169">
        <v>1424</v>
      </c>
      <c r="E35" s="169" t="s">
        <v>887</v>
      </c>
      <c r="F35" s="169">
        <v>2909</v>
      </c>
      <c r="G35" s="169" t="s">
        <v>887</v>
      </c>
      <c r="H35" s="169" t="s">
        <v>887</v>
      </c>
      <c r="I35" s="169" t="s">
        <v>887</v>
      </c>
      <c r="J35" s="169" t="s">
        <v>887</v>
      </c>
      <c r="L35"/>
    </row>
    <row r="36" spans="1:12" s="112" customFormat="1" ht="18" customHeight="1">
      <c r="A36" s="191" t="s">
        <v>653</v>
      </c>
      <c r="B36" s="282" t="s">
        <v>654</v>
      </c>
      <c r="C36" s="169" t="s">
        <v>887</v>
      </c>
      <c r="D36" s="169" t="s">
        <v>887</v>
      </c>
      <c r="E36" s="169" t="s">
        <v>887</v>
      </c>
      <c r="F36" s="169" t="s">
        <v>887</v>
      </c>
      <c r="G36" s="169" t="s">
        <v>887</v>
      </c>
      <c r="H36" s="169" t="s">
        <v>887</v>
      </c>
      <c r="I36" s="169" t="s">
        <v>887</v>
      </c>
      <c r="J36" s="169" t="s">
        <v>887</v>
      </c>
      <c r="L36"/>
    </row>
    <row r="37" spans="1:10" ht="18" customHeight="1">
      <c r="A37" s="285" t="s">
        <v>806</v>
      </c>
      <c r="B37" s="293" t="s">
        <v>807</v>
      </c>
      <c r="C37" s="170" t="s">
        <v>887</v>
      </c>
      <c r="D37" s="170" t="s">
        <v>887</v>
      </c>
      <c r="E37" s="170" t="s">
        <v>887</v>
      </c>
      <c r="F37" s="170" t="s">
        <v>887</v>
      </c>
      <c r="G37" s="170" t="s">
        <v>887</v>
      </c>
      <c r="H37" s="170" t="s">
        <v>887</v>
      </c>
      <c r="I37" s="170" t="s">
        <v>887</v>
      </c>
      <c r="J37" s="170" t="s">
        <v>887</v>
      </c>
    </row>
    <row r="38" spans="1:12" s="112" customFormat="1" ht="30" customHeight="1">
      <c r="A38" s="191" t="s">
        <v>808</v>
      </c>
      <c r="B38" s="294" t="s">
        <v>809</v>
      </c>
      <c r="C38" s="217">
        <v>310</v>
      </c>
      <c r="D38" s="217">
        <v>50409</v>
      </c>
      <c r="E38" s="169" t="s">
        <v>887</v>
      </c>
      <c r="F38" s="287">
        <v>67186</v>
      </c>
      <c r="G38" s="217">
        <v>4</v>
      </c>
      <c r="H38" s="217">
        <v>381783</v>
      </c>
      <c r="I38" s="217">
        <v>6770</v>
      </c>
      <c r="J38" s="169">
        <v>22162</v>
      </c>
      <c r="L38"/>
    </row>
    <row r="39" spans="1:10" ht="18" customHeight="1">
      <c r="A39" s="79" t="s">
        <v>810</v>
      </c>
      <c r="B39" s="292" t="s">
        <v>811</v>
      </c>
      <c r="C39" s="270" t="s">
        <v>887</v>
      </c>
      <c r="D39" s="270" t="s">
        <v>887</v>
      </c>
      <c r="E39" s="270" t="s">
        <v>887</v>
      </c>
      <c r="F39" s="270" t="s">
        <v>887</v>
      </c>
      <c r="G39" s="270" t="s">
        <v>887</v>
      </c>
      <c r="H39" s="270" t="s">
        <v>887</v>
      </c>
      <c r="I39" s="270" t="s">
        <v>887</v>
      </c>
      <c r="J39" s="169" t="s">
        <v>887</v>
      </c>
    </row>
    <row r="40" spans="1:12" s="112" customFormat="1" ht="18" customHeight="1">
      <c r="A40" s="79" t="s">
        <v>531</v>
      </c>
      <c r="B40" s="280" t="s">
        <v>532</v>
      </c>
      <c r="C40" s="169" t="s">
        <v>887</v>
      </c>
      <c r="D40" s="169" t="s">
        <v>887</v>
      </c>
      <c r="E40" s="169" t="s">
        <v>887</v>
      </c>
      <c r="F40" s="169" t="s">
        <v>887</v>
      </c>
      <c r="G40" s="169" t="s">
        <v>887</v>
      </c>
      <c r="H40" s="169" t="s">
        <v>887</v>
      </c>
      <c r="I40" s="169" t="s">
        <v>887</v>
      </c>
      <c r="J40" s="169" t="s">
        <v>887</v>
      </c>
      <c r="L40"/>
    </row>
    <row r="41" spans="1:10" ht="18" customHeight="1">
      <c r="A41" s="79" t="s">
        <v>669</v>
      </c>
      <c r="B41" s="280" t="s">
        <v>663</v>
      </c>
      <c r="C41" s="169" t="s">
        <v>887</v>
      </c>
      <c r="D41" s="169" t="s">
        <v>887</v>
      </c>
      <c r="E41" s="169" t="s">
        <v>887</v>
      </c>
      <c r="F41" s="169" t="s">
        <v>887</v>
      </c>
      <c r="G41" s="169" t="s">
        <v>887</v>
      </c>
      <c r="H41" s="169" t="s">
        <v>887</v>
      </c>
      <c r="I41" s="169" t="s">
        <v>887</v>
      </c>
      <c r="J41" s="169" t="s">
        <v>887</v>
      </c>
    </row>
    <row r="42" spans="1:10" ht="18" customHeight="1">
      <c r="A42" s="79" t="s">
        <v>508</v>
      </c>
      <c r="B42" s="280" t="s">
        <v>494</v>
      </c>
      <c r="C42" s="169">
        <v>3</v>
      </c>
      <c r="D42" s="169">
        <v>1504</v>
      </c>
      <c r="E42" s="169" t="s">
        <v>887</v>
      </c>
      <c r="F42" s="169">
        <v>380</v>
      </c>
      <c r="G42" s="169">
        <v>51</v>
      </c>
      <c r="H42" s="169">
        <v>413996</v>
      </c>
      <c r="I42" s="169" t="s">
        <v>887</v>
      </c>
      <c r="J42" s="169">
        <v>3637</v>
      </c>
    </row>
    <row r="43" spans="1:10" ht="30" customHeight="1">
      <c r="A43" s="79" t="s">
        <v>115</v>
      </c>
      <c r="B43" s="280"/>
      <c r="C43" s="169" t="s">
        <v>887</v>
      </c>
      <c r="D43" s="169" t="s">
        <v>887</v>
      </c>
      <c r="E43" s="169" t="s">
        <v>887</v>
      </c>
      <c r="F43" s="169" t="s">
        <v>887</v>
      </c>
      <c r="G43" s="169" t="s">
        <v>887</v>
      </c>
      <c r="H43" s="169" t="s">
        <v>887</v>
      </c>
      <c r="I43" s="169" t="s">
        <v>887</v>
      </c>
      <c r="J43" s="169" t="s">
        <v>887</v>
      </c>
    </row>
    <row r="44" spans="1:10" ht="18" customHeight="1">
      <c r="A44" s="79" t="s">
        <v>789</v>
      </c>
      <c r="B44" s="292" t="s">
        <v>790</v>
      </c>
      <c r="C44" s="169" t="s">
        <v>887</v>
      </c>
      <c r="D44" s="169" t="s">
        <v>887</v>
      </c>
      <c r="E44" s="169" t="s">
        <v>887</v>
      </c>
      <c r="F44" s="169" t="s">
        <v>887</v>
      </c>
      <c r="G44" s="169" t="s">
        <v>887</v>
      </c>
      <c r="H44" s="169" t="s">
        <v>887</v>
      </c>
      <c r="I44" s="169" t="s">
        <v>887</v>
      </c>
      <c r="J44" s="169" t="s">
        <v>887</v>
      </c>
    </row>
    <row r="45" spans="1:10" ht="18" customHeight="1">
      <c r="A45" s="79" t="s">
        <v>746</v>
      </c>
      <c r="B45" s="280" t="s">
        <v>745</v>
      </c>
      <c r="C45" s="169" t="s">
        <v>887</v>
      </c>
      <c r="D45" s="169" t="s">
        <v>887</v>
      </c>
      <c r="E45" s="169" t="s">
        <v>887</v>
      </c>
      <c r="F45" s="169" t="s">
        <v>887</v>
      </c>
      <c r="G45" s="169" t="s">
        <v>887</v>
      </c>
      <c r="H45" s="169" t="s">
        <v>887</v>
      </c>
      <c r="I45" s="169" t="s">
        <v>887</v>
      </c>
      <c r="J45" s="169" t="s">
        <v>887</v>
      </c>
    </row>
    <row r="46" spans="1:10" ht="18" customHeight="1">
      <c r="A46" s="79" t="s">
        <v>116</v>
      </c>
      <c r="B46" s="280" t="s">
        <v>148</v>
      </c>
      <c r="C46" s="169">
        <v>31</v>
      </c>
      <c r="D46" s="169">
        <v>6976</v>
      </c>
      <c r="E46" s="169" t="s">
        <v>887</v>
      </c>
      <c r="F46" s="169">
        <v>5313</v>
      </c>
      <c r="G46" s="169" t="s">
        <v>887</v>
      </c>
      <c r="H46" s="169" t="s">
        <v>887</v>
      </c>
      <c r="I46" s="169" t="s">
        <v>887</v>
      </c>
      <c r="J46" s="169" t="s">
        <v>887</v>
      </c>
    </row>
    <row r="47" spans="1:10" ht="18" customHeight="1">
      <c r="A47" s="79" t="s">
        <v>117</v>
      </c>
      <c r="B47" s="280" t="s">
        <v>150</v>
      </c>
      <c r="C47" s="169" t="s">
        <v>887</v>
      </c>
      <c r="D47" s="169" t="s">
        <v>887</v>
      </c>
      <c r="E47" s="169" t="s">
        <v>887</v>
      </c>
      <c r="F47" s="169" t="s">
        <v>887</v>
      </c>
      <c r="G47" s="169" t="s">
        <v>887</v>
      </c>
      <c r="H47" s="169" t="s">
        <v>887</v>
      </c>
      <c r="I47" s="169" t="s">
        <v>887</v>
      </c>
      <c r="J47" s="169" t="s">
        <v>887</v>
      </c>
    </row>
    <row r="48" spans="1:10" ht="30" customHeight="1">
      <c r="A48" s="79" t="s">
        <v>118</v>
      </c>
      <c r="B48" s="280" t="s">
        <v>152</v>
      </c>
      <c r="C48" s="169">
        <v>18</v>
      </c>
      <c r="D48" s="169">
        <v>35176</v>
      </c>
      <c r="E48" s="169" t="s">
        <v>887</v>
      </c>
      <c r="F48" s="169">
        <v>370002</v>
      </c>
      <c r="G48" s="169">
        <v>153069</v>
      </c>
      <c r="H48" s="169">
        <v>36993645</v>
      </c>
      <c r="I48" s="169">
        <v>2804343</v>
      </c>
      <c r="J48" s="169">
        <v>491871</v>
      </c>
    </row>
    <row r="49" spans="1:10" ht="18" customHeight="1">
      <c r="A49" s="79" t="s">
        <v>119</v>
      </c>
      <c r="B49" s="280" t="s">
        <v>154</v>
      </c>
      <c r="C49" s="169">
        <v>705</v>
      </c>
      <c r="D49" s="169">
        <v>22999</v>
      </c>
      <c r="E49" s="169" t="s">
        <v>887</v>
      </c>
      <c r="F49" s="169">
        <v>17500</v>
      </c>
      <c r="G49" s="169" t="s">
        <v>887</v>
      </c>
      <c r="H49" s="169" t="s">
        <v>887</v>
      </c>
      <c r="I49" s="169" t="s">
        <v>887</v>
      </c>
      <c r="J49" s="169" t="s">
        <v>887</v>
      </c>
    </row>
    <row r="50" spans="1:10" ht="18" customHeight="1">
      <c r="A50" s="79" t="s">
        <v>120</v>
      </c>
      <c r="B50" s="280" t="s">
        <v>533</v>
      </c>
      <c r="C50" s="169">
        <v>7448</v>
      </c>
      <c r="D50" s="169">
        <v>193104</v>
      </c>
      <c r="E50" s="169" t="s">
        <v>887</v>
      </c>
      <c r="F50" s="169">
        <v>225458</v>
      </c>
      <c r="G50" s="169">
        <v>173386</v>
      </c>
      <c r="H50" s="169">
        <v>59766661</v>
      </c>
      <c r="I50" s="169">
        <v>7955245</v>
      </c>
      <c r="J50" s="169">
        <v>781540</v>
      </c>
    </row>
    <row r="51" spans="1:10" ht="18" customHeight="1">
      <c r="A51" s="79" t="s">
        <v>121</v>
      </c>
      <c r="B51" s="280"/>
      <c r="C51" s="169" t="s">
        <v>887</v>
      </c>
      <c r="D51" s="169" t="s">
        <v>887</v>
      </c>
      <c r="E51" s="169" t="s">
        <v>887</v>
      </c>
      <c r="F51" s="169" t="s">
        <v>887</v>
      </c>
      <c r="G51" s="169" t="s">
        <v>887</v>
      </c>
      <c r="H51" s="169" t="s">
        <v>887</v>
      </c>
      <c r="I51" s="169" t="s">
        <v>887</v>
      </c>
      <c r="J51" s="169" t="s">
        <v>887</v>
      </c>
    </row>
    <row r="52" spans="1:10" ht="18" customHeight="1">
      <c r="A52" s="79" t="s">
        <v>509</v>
      </c>
      <c r="B52" s="280"/>
      <c r="C52" s="169" t="s">
        <v>887</v>
      </c>
      <c r="D52" s="169" t="s">
        <v>887</v>
      </c>
      <c r="E52" s="169" t="s">
        <v>887</v>
      </c>
      <c r="F52" s="169" t="s">
        <v>887</v>
      </c>
      <c r="G52" s="169" t="s">
        <v>887</v>
      </c>
      <c r="H52" s="169" t="s">
        <v>887</v>
      </c>
      <c r="I52" s="169" t="s">
        <v>887</v>
      </c>
      <c r="J52" s="169" t="s">
        <v>887</v>
      </c>
    </row>
    <row r="53" spans="1:10" ht="30" customHeight="1">
      <c r="A53" s="79" t="s">
        <v>122</v>
      </c>
      <c r="B53" s="280"/>
      <c r="C53" s="169" t="s">
        <v>887</v>
      </c>
      <c r="D53" s="169" t="s">
        <v>887</v>
      </c>
      <c r="E53" s="169" t="s">
        <v>887</v>
      </c>
      <c r="F53" s="169" t="s">
        <v>887</v>
      </c>
      <c r="G53" s="169" t="s">
        <v>887</v>
      </c>
      <c r="H53" s="169" t="s">
        <v>887</v>
      </c>
      <c r="I53" s="169" t="s">
        <v>887</v>
      </c>
      <c r="J53" s="169" t="s">
        <v>887</v>
      </c>
    </row>
    <row r="54" spans="1:10" ht="18" customHeight="1">
      <c r="A54" s="79" t="s">
        <v>123</v>
      </c>
      <c r="B54" s="280" t="s">
        <v>159</v>
      </c>
      <c r="C54" s="169">
        <v>8</v>
      </c>
      <c r="D54" s="169">
        <v>204</v>
      </c>
      <c r="E54" s="169" t="s">
        <v>887</v>
      </c>
      <c r="F54" s="169" t="s">
        <v>887</v>
      </c>
      <c r="G54" s="169" t="s">
        <v>887</v>
      </c>
      <c r="H54" s="169" t="s">
        <v>887</v>
      </c>
      <c r="I54" s="169" t="s">
        <v>887</v>
      </c>
      <c r="J54" s="169" t="s">
        <v>887</v>
      </c>
    </row>
    <row r="55" spans="1:10" ht="18" customHeight="1">
      <c r="A55" s="79" t="s">
        <v>765</v>
      </c>
      <c r="B55" s="280"/>
      <c r="C55" s="169" t="s">
        <v>887</v>
      </c>
      <c r="D55" s="169" t="s">
        <v>887</v>
      </c>
      <c r="E55" s="169" t="s">
        <v>887</v>
      </c>
      <c r="F55" s="169" t="s">
        <v>887</v>
      </c>
      <c r="G55" s="169" t="s">
        <v>887</v>
      </c>
      <c r="H55" s="169" t="s">
        <v>887</v>
      </c>
      <c r="I55" s="169" t="s">
        <v>887</v>
      </c>
      <c r="J55" s="169" t="s">
        <v>887</v>
      </c>
    </row>
    <row r="56" spans="1:10" ht="18" customHeight="1">
      <c r="A56" s="79" t="s">
        <v>637</v>
      </c>
      <c r="B56" s="280" t="s">
        <v>636</v>
      </c>
      <c r="C56" s="169" t="s">
        <v>887</v>
      </c>
      <c r="D56" s="169" t="s">
        <v>887</v>
      </c>
      <c r="E56" s="169" t="s">
        <v>887</v>
      </c>
      <c r="F56" s="169" t="s">
        <v>887</v>
      </c>
      <c r="G56" s="169" t="s">
        <v>887</v>
      </c>
      <c r="H56" s="169" t="s">
        <v>887</v>
      </c>
      <c r="I56" s="169" t="s">
        <v>887</v>
      </c>
      <c r="J56" s="169" t="s">
        <v>887</v>
      </c>
    </row>
    <row r="57" spans="1:10" ht="18" customHeight="1">
      <c r="A57" s="79" t="s">
        <v>510</v>
      </c>
      <c r="B57" s="280"/>
      <c r="C57" s="169" t="s">
        <v>887</v>
      </c>
      <c r="D57" s="169" t="s">
        <v>887</v>
      </c>
      <c r="E57" s="169" t="s">
        <v>887</v>
      </c>
      <c r="F57" s="169" t="s">
        <v>887</v>
      </c>
      <c r="G57" s="169" t="s">
        <v>887</v>
      </c>
      <c r="H57" s="169" t="s">
        <v>887</v>
      </c>
      <c r="I57" s="169" t="s">
        <v>887</v>
      </c>
      <c r="J57" s="169" t="s">
        <v>887</v>
      </c>
    </row>
    <row r="58" spans="1:10" ht="30" customHeight="1">
      <c r="A58" s="79" t="s">
        <v>124</v>
      </c>
      <c r="B58" s="280" t="s">
        <v>162</v>
      </c>
      <c r="C58" s="169" t="s">
        <v>887</v>
      </c>
      <c r="D58" s="169" t="s">
        <v>887</v>
      </c>
      <c r="E58" s="169" t="s">
        <v>887</v>
      </c>
      <c r="F58" s="169" t="s">
        <v>887</v>
      </c>
      <c r="G58" s="169">
        <v>63450</v>
      </c>
      <c r="H58" s="169">
        <v>13407200</v>
      </c>
      <c r="I58" s="169">
        <v>643715</v>
      </c>
      <c r="J58" s="169">
        <v>320873</v>
      </c>
    </row>
    <row r="59" spans="1:10" ht="18" customHeight="1">
      <c r="A59" s="79" t="s">
        <v>606</v>
      </c>
      <c r="B59" s="280" t="s">
        <v>607</v>
      </c>
      <c r="C59" s="169">
        <v>227</v>
      </c>
      <c r="D59" s="169">
        <v>19274</v>
      </c>
      <c r="E59" s="169" t="s">
        <v>887</v>
      </c>
      <c r="F59" s="169">
        <v>1631</v>
      </c>
      <c r="G59" s="169">
        <v>59</v>
      </c>
      <c r="H59" s="169">
        <v>4694292</v>
      </c>
      <c r="I59" s="169" t="s">
        <v>887</v>
      </c>
      <c r="J59" s="169">
        <v>170577</v>
      </c>
    </row>
    <row r="60" spans="1:10" ht="18" customHeight="1">
      <c r="A60" s="79" t="s">
        <v>775</v>
      </c>
      <c r="B60" s="292" t="s">
        <v>817</v>
      </c>
      <c r="C60" s="169" t="s">
        <v>887</v>
      </c>
      <c r="D60" s="169" t="s">
        <v>887</v>
      </c>
      <c r="E60" s="169" t="s">
        <v>887</v>
      </c>
      <c r="F60" s="169" t="s">
        <v>887</v>
      </c>
      <c r="G60" s="169" t="s">
        <v>887</v>
      </c>
      <c r="H60" s="169" t="s">
        <v>887</v>
      </c>
      <c r="I60" s="169" t="s">
        <v>887</v>
      </c>
      <c r="J60" s="169" t="s">
        <v>887</v>
      </c>
    </row>
    <row r="61" spans="1:10" ht="18" customHeight="1">
      <c r="A61" s="79" t="s">
        <v>125</v>
      </c>
      <c r="B61" s="280"/>
      <c r="C61" s="169" t="s">
        <v>887</v>
      </c>
      <c r="D61" s="169" t="s">
        <v>887</v>
      </c>
      <c r="E61" s="169" t="s">
        <v>887</v>
      </c>
      <c r="F61" s="169" t="s">
        <v>887</v>
      </c>
      <c r="G61" s="169" t="s">
        <v>887</v>
      </c>
      <c r="H61" s="169" t="s">
        <v>887</v>
      </c>
      <c r="I61" s="169" t="s">
        <v>887</v>
      </c>
      <c r="J61" s="169" t="s">
        <v>887</v>
      </c>
    </row>
    <row r="62" spans="1:10" ht="18" customHeight="1">
      <c r="A62" s="285" t="s">
        <v>747</v>
      </c>
      <c r="B62" s="286"/>
      <c r="C62" s="170" t="s">
        <v>887</v>
      </c>
      <c r="D62" s="170" t="s">
        <v>887</v>
      </c>
      <c r="E62" s="170" t="s">
        <v>887</v>
      </c>
      <c r="F62" s="170" t="s">
        <v>887</v>
      </c>
      <c r="G62" s="170" t="s">
        <v>887</v>
      </c>
      <c r="H62" s="170" t="s">
        <v>887</v>
      </c>
      <c r="I62" s="170" t="s">
        <v>887</v>
      </c>
      <c r="J62" s="170" t="s">
        <v>887</v>
      </c>
    </row>
    <row r="63" spans="1:12" s="112" customFormat="1" ht="30" customHeight="1">
      <c r="A63" s="79" t="s">
        <v>650</v>
      </c>
      <c r="B63" s="279"/>
      <c r="C63" s="301" t="s">
        <v>887</v>
      </c>
      <c r="D63" s="192" t="s">
        <v>887</v>
      </c>
      <c r="E63" s="301" t="s">
        <v>887</v>
      </c>
      <c r="F63" s="301" t="s">
        <v>887</v>
      </c>
      <c r="G63" s="301" t="s">
        <v>887</v>
      </c>
      <c r="H63" s="301" t="s">
        <v>887</v>
      </c>
      <c r="I63" s="301" t="s">
        <v>887</v>
      </c>
      <c r="J63" s="192" t="s">
        <v>887</v>
      </c>
      <c r="L63"/>
    </row>
    <row r="64" spans="1:10" ht="18" customHeight="1">
      <c r="A64" s="79" t="s">
        <v>545</v>
      </c>
      <c r="B64" s="280" t="s">
        <v>543</v>
      </c>
      <c r="C64" s="169" t="s">
        <v>887</v>
      </c>
      <c r="D64" s="169" t="s">
        <v>887</v>
      </c>
      <c r="E64" s="169" t="s">
        <v>887</v>
      </c>
      <c r="F64" s="169" t="s">
        <v>887</v>
      </c>
      <c r="G64" s="169" t="s">
        <v>887</v>
      </c>
      <c r="H64" s="169" t="s">
        <v>887</v>
      </c>
      <c r="I64" s="169" t="s">
        <v>887</v>
      </c>
      <c r="J64" s="169" t="s">
        <v>887</v>
      </c>
    </row>
    <row r="65" spans="1:10" ht="18" customHeight="1">
      <c r="A65" s="79" t="s">
        <v>645</v>
      </c>
      <c r="B65" s="280"/>
      <c r="C65" s="169" t="s">
        <v>887</v>
      </c>
      <c r="D65" s="169" t="s">
        <v>887</v>
      </c>
      <c r="E65" s="169" t="s">
        <v>887</v>
      </c>
      <c r="F65" s="169" t="s">
        <v>887</v>
      </c>
      <c r="G65" s="169" t="s">
        <v>887</v>
      </c>
      <c r="H65" s="169" t="s">
        <v>887</v>
      </c>
      <c r="I65" s="169" t="s">
        <v>887</v>
      </c>
      <c r="J65" s="169" t="s">
        <v>887</v>
      </c>
    </row>
    <row r="66" spans="1:10" ht="18" customHeight="1">
      <c r="A66" s="79" t="s">
        <v>126</v>
      </c>
      <c r="B66" s="280" t="s">
        <v>165</v>
      </c>
      <c r="C66" s="169" t="s">
        <v>887</v>
      </c>
      <c r="D66" s="169" t="s">
        <v>887</v>
      </c>
      <c r="E66" s="169" t="s">
        <v>887</v>
      </c>
      <c r="F66" s="169" t="s">
        <v>887</v>
      </c>
      <c r="G66" s="169" t="s">
        <v>887</v>
      </c>
      <c r="H66" s="169" t="s">
        <v>887</v>
      </c>
      <c r="I66" s="169" t="s">
        <v>887</v>
      </c>
      <c r="J66" s="169" t="s">
        <v>887</v>
      </c>
    </row>
    <row r="67" spans="1:10" ht="18" customHeight="1">
      <c r="A67" s="191" t="s">
        <v>655</v>
      </c>
      <c r="B67" s="281"/>
      <c r="C67" s="169" t="s">
        <v>887</v>
      </c>
      <c r="D67" s="169" t="s">
        <v>887</v>
      </c>
      <c r="E67" s="169" t="s">
        <v>887</v>
      </c>
      <c r="F67" s="169" t="s">
        <v>887</v>
      </c>
      <c r="G67" s="169" t="s">
        <v>887</v>
      </c>
      <c r="H67" s="169" t="s">
        <v>887</v>
      </c>
      <c r="I67" s="169" t="s">
        <v>887</v>
      </c>
      <c r="J67" s="169" t="s">
        <v>887</v>
      </c>
    </row>
    <row r="68" spans="1:10" ht="30" customHeight="1">
      <c r="A68" s="79" t="s">
        <v>511</v>
      </c>
      <c r="B68" s="280" t="s">
        <v>435</v>
      </c>
      <c r="C68" s="169">
        <v>1147</v>
      </c>
      <c r="D68" s="169">
        <v>68776</v>
      </c>
      <c r="E68" s="169" t="s">
        <v>887</v>
      </c>
      <c r="F68" s="169">
        <v>62243</v>
      </c>
      <c r="G68" s="169">
        <v>2130</v>
      </c>
      <c r="H68" s="169">
        <v>4048920</v>
      </c>
      <c r="I68" s="169" t="s">
        <v>887</v>
      </c>
      <c r="J68" s="169">
        <v>50441</v>
      </c>
    </row>
    <row r="69" spans="1:10" ht="18" customHeight="1">
      <c r="A69" s="79" t="s">
        <v>763</v>
      </c>
      <c r="B69" s="280" t="s">
        <v>764</v>
      </c>
      <c r="C69" s="169" t="s">
        <v>887</v>
      </c>
      <c r="D69" s="169" t="s">
        <v>887</v>
      </c>
      <c r="E69" s="169" t="s">
        <v>887</v>
      </c>
      <c r="F69" s="169" t="s">
        <v>887</v>
      </c>
      <c r="G69" s="169" t="s">
        <v>887</v>
      </c>
      <c r="H69" s="169" t="s">
        <v>887</v>
      </c>
      <c r="I69" s="169" t="s">
        <v>887</v>
      </c>
      <c r="J69" s="169" t="s">
        <v>887</v>
      </c>
    </row>
    <row r="70" spans="1:10" ht="18" customHeight="1">
      <c r="A70" s="79" t="s">
        <v>741</v>
      </c>
      <c r="B70" s="280" t="s">
        <v>742</v>
      </c>
      <c r="C70" s="169">
        <v>8</v>
      </c>
      <c r="D70" s="169">
        <v>10048</v>
      </c>
      <c r="E70" s="169" t="s">
        <v>887</v>
      </c>
      <c r="F70" s="169">
        <v>541</v>
      </c>
      <c r="G70" s="169" t="s">
        <v>887</v>
      </c>
      <c r="H70" s="169" t="s">
        <v>887</v>
      </c>
      <c r="I70" s="169" t="s">
        <v>887</v>
      </c>
      <c r="J70" s="169" t="s">
        <v>887</v>
      </c>
    </row>
    <row r="71" spans="1:12" s="112" customFormat="1" ht="18" customHeight="1">
      <c r="A71" s="79" t="s">
        <v>512</v>
      </c>
      <c r="B71" s="280" t="s">
        <v>518</v>
      </c>
      <c r="C71" s="169" t="s">
        <v>887</v>
      </c>
      <c r="D71" s="169" t="s">
        <v>887</v>
      </c>
      <c r="E71" s="169" t="s">
        <v>887</v>
      </c>
      <c r="F71" s="169" t="s">
        <v>887</v>
      </c>
      <c r="G71" s="169" t="s">
        <v>887</v>
      </c>
      <c r="H71" s="169" t="s">
        <v>887</v>
      </c>
      <c r="I71" s="169" t="s">
        <v>887</v>
      </c>
      <c r="J71" s="169" t="s">
        <v>887</v>
      </c>
      <c r="L71"/>
    </row>
    <row r="72" spans="1:10" ht="18" customHeight="1">
      <c r="A72" s="79" t="s">
        <v>513</v>
      </c>
      <c r="B72" s="280" t="s">
        <v>534</v>
      </c>
      <c r="C72" s="169" t="s">
        <v>887</v>
      </c>
      <c r="D72" s="169" t="s">
        <v>887</v>
      </c>
      <c r="E72" s="169" t="s">
        <v>887</v>
      </c>
      <c r="F72" s="169" t="s">
        <v>887</v>
      </c>
      <c r="G72" s="169" t="s">
        <v>887</v>
      </c>
      <c r="H72" s="169" t="s">
        <v>887</v>
      </c>
      <c r="I72" s="169" t="s">
        <v>887</v>
      </c>
      <c r="J72" s="169" t="s">
        <v>887</v>
      </c>
    </row>
    <row r="73" spans="1:10" ht="30" customHeight="1">
      <c r="A73" s="79" t="s">
        <v>756</v>
      </c>
      <c r="B73" s="280"/>
      <c r="C73" s="169" t="s">
        <v>887</v>
      </c>
      <c r="D73" s="169" t="s">
        <v>887</v>
      </c>
      <c r="E73" s="169" t="s">
        <v>887</v>
      </c>
      <c r="F73" s="169" t="s">
        <v>887</v>
      </c>
      <c r="G73" s="169" t="s">
        <v>887</v>
      </c>
      <c r="H73" s="169" t="s">
        <v>887</v>
      </c>
      <c r="I73" s="169" t="s">
        <v>887</v>
      </c>
      <c r="J73" s="169" t="s">
        <v>887</v>
      </c>
    </row>
    <row r="74" spans="1:10" ht="18" customHeight="1">
      <c r="A74" s="79" t="s">
        <v>758</v>
      </c>
      <c r="B74" s="280" t="s">
        <v>759</v>
      </c>
      <c r="C74" s="169" t="s">
        <v>887</v>
      </c>
      <c r="D74" s="169" t="s">
        <v>887</v>
      </c>
      <c r="E74" s="169" t="s">
        <v>887</v>
      </c>
      <c r="F74" s="169" t="s">
        <v>887</v>
      </c>
      <c r="G74" s="169" t="s">
        <v>887</v>
      </c>
      <c r="H74" s="169" t="s">
        <v>887</v>
      </c>
      <c r="I74" s="169" t="s">
        <v>887</v>
      </c>
      <c r="J74" s="169" t="s">
        <v>887</v>
      </c>
    </row>
    <row r="75" spans="1:10" ht="18" customHeight="1">
      <c r="A75" s="79" t="s">
        <v>755</v>
      </c>
      <c r="B75" s="280" t="s">
        <v>754</v>
      </c>
      <c r="C75" s="169">
        <v>990</v>
      </c>
      <c r="D75" s="169">
        <v>21640</v>
      </c>
      <c r="E75" s="169" t="s">
        <v>887</v>
      </c>
      <c r="F75" s="169">
        <v>18067</v>
      </c>
      <c r="G75" s="169">
        <v>2179</v>
      </c>
      <c r="H75" s="169">
        <v>197264</v>
      </c>
      <c r="I75" s="169">
        <v>26240</v>
      </c>
      <c r="J75" s="169">
        <v>13184</v>
      </c>
    </row>
    <row r="76" spans="1:10" ht="18" customHeight="1">
      <c r="A76" s="79" t="s">
        <v>781</v>
      </c>
      <c r="B76" s="280" t="s">
        <v>782</v>
      </c>
      <c r="C76" s="169" t="s">
        <v>887</v>
      </c>
      <c r="D76" s="169" t="s">
        <v>887</v>
      </c>
      <c r="E76" s="169" t="s">
        <v>887</v>
      </c>
      <c r="F76" s="169" t="s">
        <v>887</v>
      </c>
      <c r="G76" s="169" t="s">
        <v>887</v>
      </c>
      <c r="H76" s="169" t="s">
        <v>887</v>
      </c>
      <c r="I76" s="169" t="s">
        <v>887</v>
      </c>
      <c r="J76" s="169" t="s">
        <v>887</v>
      </c>
    </row>
    <row r="77" spans="1:10" ht="18" customHeight="1">
      <c r="A77" s="79" t="s">
        <v>514</v>
      </c>
      <c r="B77" s="280"/>
      <c r="C77" s="169" t="s">
        <v>887</v>
      </c>
      <c r="D77" s="169" t="s">
        <v>887</v>
      </c>
      <c r="E77" s="169" t="s">
        <v>887</v>
      </c>
      <c r="F77" s="169" t="s">
        <v>887</v>
      </c>
      <c r="G77" s="169" t="s">
        <v>887</v>
      </c>
      <c r="H77" s="169" t="s">
        <v>887</v>
      </c>
      <c r="I77" s="169" t="s">
        <v>887</v>
      </c>
      <c r="J77" s="169" t="s">
        <v>887</v>
      </c>
    </row>
    <row r="78" spans="1:10" ht="30" customHeight="1">
      <c r="A78" s="79" t="s">
        <v>515</v>
      </c>
      <c r="B78" s="280"/>
      <c r="C78" s="169">
        <v>318</v>
      </c>
      <c r="D78" s="169">
        <v>87934</v>
      </c>
      <c r="E78" s="169" t="s">
        <v>887</v>
      </c>
      <c r="F78" s="169">
        <v>92409</v>
      </c>
      <c r="G78" s="169">
        <v>24</v>
      </c>
      <c r="H78" s="169">
        <v>49252</v>
      </c>
      <c r="I78" s="169">
        <v>10</v>
      </c>
      <c r="J78" s="169">
        <v>196</v>
      </c>
    </row>
    <row r="79" spans="1:10" ht="18" customHeight="1">
      <c r="A79" s="79" t="s">
        <v>166</v>
      </c>
      <c r="B79" s="280"/>
      <c r="C79" s="169" t="s">
        <v>887</v>
      </c>
      <c r="D79" s="169" t="s">
        <v>887</v>
      </c>
      <c r="E79" s="169" t="s">
        <v>887</v>
      </c>
      <c r="F79" s="169">
        <v>8</v>
      </c>
      <c r="G79" s="169" t="s">
        <v>887</v>
      </c>
      <c r="H79" s="169" t="s">
        <v>887</v>
      </c>
      <c r="I79" s="169" t="s">
        <v>887</v>
      </c>
      <c r="J79" s="169" t="s">
        <v>887</v>
      </c>
    </row>
    <row r="80" spans="1:10" ht="18" customHeight="1">
      <c r="A80" s="79" t="s">
        <v>771</v>
      </c>
      <c r="B80" s="292" t="s">
        <v>804</v>
      </c>
      <c r="C80" s="169" t="s">
        <v>887</v>
      </c>
      <c r="D80" s="169" t="s">
        <v>887</v>
      </c>
      <c r="E80" s="169" t="s">
        <v>887</v>
      </c>
      <c r="F80" s="169" t="s">
        <v>887</v>
      </c>
      <c r="G80" s="169" t="s">
        <v>887</v>
      </c>
      <c r="H80" s="169" t="s">
        <v>887</v>
      </c>
      <c r="I80" s="169" t="s">
        <v>887</v>
      </c>
      <c r="J80" s="169" t="s">
        <v>887</v>
      </c>
    </row>
    <row r="81" spans="1:10" ht="18" customHeight="1">
      <c r="A81" s="79"/>
      <c r="B81" s="77"/>
      <c r="C81" s="274"/>
      <c r="D81" s="274"/>
      <c r="E81" s="274"/>
      <c r="F81" s="274"/>
      <c r="G81" s="274"/>
      <c r="H81" s="274"/>
      <c r="I81" s="274"/>
      <c r="J81" s="274"/>
    </row>
    <row r="82" spans="1:10" ht="18" customHeight="1">
      <c r="A82" s="80" t="s">
        <v>448</v>
      </c>
      <c r="B82" s="82" t="s">
        <v>191</v>
      </c>
      <c r="C82" s="275">
        <f>SUM(C13:C80)</f>
        <v>17669</v>
      </c>
      <c r="D82" s="275">
        <f aca="true" t="shared" si="0" ref="D82:J82">SUM(D13:D80)</f>
        <v>1288622</v>
      </c>
      <c r="E82" s="181">
        <f t="shared" si="0"/>
        <v>0</v>
      </c>
      <c r="F82" s="275">
        <f t="shared" si="0"/>
        <v>1679361</v>
      </c>
      <c r="G82" s="275">
        <f t="shared" si="0"/>
        <v>400583</v>
      </c>
      <c r="H82" s="275">
        <f t="shared" si="0"/>
        <v>140621350</v>
      </c>
      <c r="I82" s="275">
        <f t="shared" si="0"/>
        <v>12087692</v>
      </c>
      <c r="J82" s="269">
        <f t="shared" si="0"/>
        <v>2346988</v>
      </c>
    </row>
    <row r="83" ht="15.75" customHeight="1">
      <c r="A83" s="13" t="s">
        <v>104</v>
      </c>
    </row>
    <row r="84" spans="1:3" ht="15.75" customHeight="1">
      <c r="A84" s="13" t="s">
        <v>104</v>
      </c>
      <c r="C84" s="178"/>
    </row>
    <row r="85" ht="15.75" customHeight="1"/>
  </sheetData>
  <sheetProtection/>
  <mergeCells count="5">
    <mergeCell ref="A2:J2"/>
    <mergeCell ref="C8:F8"/>
    <mergeCell ref="G8:J8"/>
    <mergeCell ref="A5:C5"/>
    <mergeCell ref="A1:I1"/>
  </mergeCells>
  <printOptions/>
  <pageMargins left="0.31496062992126" right="0.31496062992126" top="0.31496062992126" bottom="0.236220472440945" header="0.196850393700787" footer="0.196850393700787"/>
  <pageSetup fitToHeight="3" horizontalDpi="600" verticalDpi="600" orientation="landscape" paperSize="9" scale="65"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93"/>
  <sheetViews>
    <sheetView view="pageBreakPreview" zoomScaleSheetLayoutView="100" zoomScalePageLayoutView="0" workbookViewId="0" topLeftCell="A65">
      <selection activeCell="E93" sqref="E93"/>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98" t="s">
        <v>425</v>
      </c>
      <c r="B1" s="398"/>
      <c r="C1" s="398"/>
      <c r="D1" s="398"/>
      <c r="E1" s="398"/>
      <c r="F1" s="398"/>
      <c r="G1" s="398"/>
      <c r="H1" s="398"/>
    </row>
    <row r="2" spans="1:8" ht="21">
      <c r="A2" s="399" t="s">
        <v>424</v>
      </c>
      <c r="B2" s="399"/>
      <c r="C2" s="399"/>
      <c r="D2" s="399"/>
      <c r="E2" s="399"/>
      <c r="F2" s="399"/>
      <c r="G2" s="399"/>
      <c r="H2" s="399"/>
    </row>
    <row r="4" spans="1:8" ht="16.5">
      <c r="A4" s="25"/>
      <c r="B4" s="26"/>
      <c r="D4" s="25"/>
      <c r="E4" s="26"/>
      <c r="G4" s="25"/>
      <c r="H4" s="26"/>
    </row>
    <row r="5" spans="1:8" ht="16.5">
      <c r="A5" s="27" t="s">
        <v>128</v>
      </c>
      <c r="B5" s="288" t="s">
        <v>250</v>
      </c>
      <c r="D5" s="27" t="s">
        <v>129</v>
      </c>
      <c r="E5" s="288" t="s">
        <v>130</v>
      </c>
      <c r="G5" s="27" t="s">
        <v>131</v>
      </c>
      <c r="H5" s="288" t="s">
        <v>132</v>
      </c>
    </row>
    <row r="6" spans="1:8" ht="16.5">
      <c r="A6" s="28"/>
      <c r="B6" s="29"/>
      <c r="D6" s="28"/>
      <c r="E6" s="29"/>
      <c r="G6" s="30" t="s">
        <v>133</v>
      </c>
      <c r="H6" s="289" t="s">
        <v>134</v>
      </c>
    </row>
    <row r="8" spans="1:8" ht="15" customHeight="1">
      <c r="A8" s="36" t="s">
        <v>656</v>
      </c>
      <c r="B8" s="33" t="s">
        <v>4</v>
      </c>
      <c r="D8" s="32" t="s">
        <v>5</v>
      </c>
      <c r="E8" s="33" t="s">
        <v>6</v>
      </c>
      <c r="G8" s="32" t="s">
        <v>137</v>
      </c>
      <c r="H8" s="33" t="s">
        <v>138</v>
      </c>
    </row>
    <row r="9" spans="1:8" ht="15" customHeight="1">
      <c r="A9" s="32" t="s">
        <v>7</v>
      </c>
      <c r="B9" s="33" t="s">
        <v>8</v>
      </c>
      <c r="D9" s="34" t="s">
        <v>9</v>
      </c>
      <c r="E9" s="35" t="s">
        <v>10</v>
      </c>
      <c r="G9" s="34" t="s">
        <v>137</v>
      </c>
      <c r="H9" s="35" t="s">
        <v>138</v>
      </c>
    </row>
    <row r="10" spans="1:8" ht="15" customHeight="1">
      <c r="A10" s="32" t="s">
        <v>11</v>
      </c>
      <c r="D10" s="32" t="s">
        <v>107</v>
      </c>
      <c r="G10" s="32" t="s">
        <v>135</v>
      </c>
      <c r="H10" s="33" t="s">
        <v>136</v>
      </c>
    </row>
    <row r="11" spans="1:8" ht="15" customHeight="1">
      <c r="A11" s="32" t="s">
        <v>139</v>
      </c>
      <c r="B11" s="33" t="s">
        <v>539</v>
      </c>
      <c r="D11" s="32" t="s">
        <v>109</v>
      </c>
      <c r="E11" s="33" t="s">
        <v>140</v>
      </c>
      <c r="G11" s="32" t="s">
        <v>137</v>
      </c>
      <c r="H11" s="33" t="s">
        <v>138</v>
      </c>
    </row>
    <row r="12" spans="1:8" ht="15" customHeight="1">
      <c r="A12" s="32" t="s">
        <v>501</v>
      </c>
      <c r="D12" s="32" t="s">
        <v>670</v>
      </c>
      <c r="E12" s="33" t="s">
        <v>665</v>
      </c>
      <c r="G12" s="32" t="s">
        <v>137</v>
      </c>
      <c r="H12" s="33" t="s">
        <v>138</v>
      </c>
    </row>
    <row r="13" spans="1:8" ht="15" customHeight="1">
      <c r="A13" s="32" t="s">
        <v>141</v>
      </c>
      <c r="B13" s="33" t="s">
        <v>541</v>
      </c>
      <c r="D13" s="32" t="s">
        <v>110</v>
      </c>
      <c r="E13" s="33" t="s">
        <v>540</v>
      </c>
      <c r="G13" s="32" t="s">
        <v>137</v>
      </c>
      <c r="H13" s="33" t="s">
        <v>138</v>
      </c>
    </row>
    <row r="14" spans="1:8" ht="15" customHeight="1">
      <c r="A14" s="32" t="s">
        <v>142</v>
      </c>
      <c r="B14" s="33" t="s">
        <v>537</v>
      </c>
      <c r="D14" s="32" t="s">
        <v>111</v>
      </c>
      <c r="E14" s="33" t="s">
        <v>538</v>
      </c>
      <c r="G14" s="32" t="s">
        <v>137</v>
      </c>
      <c r="H14" s="33" t="s">
        <v>138</v>
      </c>
    </row>
    <row r="15" spans="1:8" ht="15" customHeight="1">
      <c r="A15" s="32" t="s">
        <v>143</v>
      </c>
      <c r="B15" s="110"/>
      <c r="D15" s="34" t="s">
        <v>112</v>
      </c>
      <c r="E15" s="33"/>
      <c r="G15" s="32" t="s">
        <v>137</v>
      </c>
      <c r="H15" s="33" t="s">
        <v>138</v>
      </c>
    </row>
    <row r="16" spans="1:8" ht="15" customHeight="1">
      <c r="A16" s="32" t="s">
        <v>491</v>
      </c>
      <c r="B16" s="110" t="s">
        <v>492</v>
      </c>
      <c r="D16" s="34" t="s">
        <v>445</v>
      </c>
      <c r="E16" s="33" t="s">
        <v>446</v>
      </c>
      <c r="G16" s="32" t="s">
        <v>135</v>
      </c>
      <c r="H16" s="33" t="s">
        <v>136</v>
      </c>
    </row>
    <row r="17" ht="15" customHeight="1"/>
    <row r="18" spans="1:8" ht="15" customHeight="1">
      <c r="A18" s="31" t="s">
        <v>530</v>
      </c>
      <c r="B18" s="33" t="s">
        <v>497</v>
      </c>
      <c r="D18" s="34" t="s">
        <v>499</v>
      </c>
      <c r="E18" s="33" t="s">
        <v>498</v>
      </c>
      <c r="G18" s="32" t="s">
        <v>135</v>
      </c>
      <c r="H18" s="33" t="s">
        <v>136</v>
      </c>
    </row>
    <row r="19" spans="1:8" ht="15" customHeight="1">
      <c r="A19" s="32" t="s">
        <v>496</v>
      </c>
      <c r="B19" s="33" t="s">
        <v>167</v>
      </c>
      <c r="D19" s="32" t="s">
        <v>113</v>
      </c>
      <c r="E19" s="33" t="s">
        <v>144</v>
      </c>
      <c r="G19" s="32" t="s">
        <v>137</v>
      </c>
      <c r="H19" s="33" t="s">
        <v>138</v>
      </c>
    </row>
    <row r="20" spans="1:8" ht="15" customHeight="1">
      <c r="A20" s="32" t="s">
        <v>778</v>
      </c>
      <c r="B20" s="33" t="s">
        <v>780</v>
      </c>
      <c r="D20" s="32" t="s">
        <v>779</v>
      </c>
      <c r="E20" s="33" t="s">
        <v>777</v>
      </c>
      <c r="G20" s="32" t="s">
        <v>135</v>
      </c>
      <c r="H20" s="33" t="s">
        <v>136</v>
      </c>
    </row>
    <row r="21" spans="1:8" ht="15" customHeight="1">
      <c r="A21" s="32" t="s">
        <v>427</v>
      </c>
      <c r="B21" s="33" t="s">
        <v>145</v>
      </c>
      <c r="D21" s="32" t="s">
        <v>666</v>
      </c>
      <c r="E21" s="33" t="s">
        <v>667</v>
      </c>
      <c r="G21" s="32" t="s">
        <v>135</v>
      </c>
      <c r="H21" s="33" t="s">
        <v>136</v>
      </c>
    </row>
    <row r="22" spans="1:8" ht="15" customHeight="1">
      <c r="A22" s="32" t="s">
        <v>748</v>
      </c>
      <c r="B22" s="33" t="s">
        <v>749</v>
      </c>
      <c r="D22" s="32" t="s">
        <v>750</v>
      </c>
      <c r="E22" s="33" t="s">
        <v>751</v>
      </c>
      <c r="G22" s="32" t="s">
        <v>135</v>
      </c>
      <c r="H22" s="33" t="s">
        <v>136</v>
      </c>
    </row>
    <row r="23" ht="15" customHeight="1"/>
    <row r="24" spans="1:8" ht="15" customHeight="1">
      <c r="A24" s="31" t="s">
        <v>549</v>
      </c>
      <c r="D24" s="32" t="s">
        <v>550</v>
      </c>
      <c r="G24" s="32" t="s">
        <v>135</v>
      </c>
      <c r="H24" s="33" t="s">
        <v>136</v>
      </c>
    </row>
    <row r="25" spans="1:8" ht="15" customHeight="1">
      <c r="A25" s="32" t="s">
        <v>551</v>
      </c>
      <c r="B25" s="33" t="s">
        <v>420</v>
      </c>
      <c r="D25" s="32" t="s">
        <v>114</v>
      </c>
      <c r="E25" s="33" t="s">
        <v>440</v>
      </c>
      <c r="G25" s="32" t="s">
        <v>135</v>
      </c>
      <c r="H25" s="33" t="s">
        <v>136</v>
      </c>
    </row>
    <row r="26" spans="1:8" ht="15" customHeight="1">
      <c r="A26" s="32" t="s">
        <v>769</v>
      </c>
      <c r="B26" s="33" t="s">
        <v>770</v>
      </c>
      <c r="D26" s="32" t="s">
        <v>767</v>
      </c>
      <c r="E26" s="33" t="s">
        <v>768</v>
      </c>
      <c r="G26" s="32" t="s">
        <v>135</v>
      </c>
      <c r="H26" s="33" t="s">
        <v>136</v>
      </c>
    </row>
    <row r="27" spans="1:8" ht="15" customHeight="1">
      <c r="A27" s="32" t="s">
        <v>644</v>
      </c>
      <c r="B27" s="33" t="s">
        <v>799</v>
      </c>
      <c r="D27" s="32" t="s">
        <v>640</v>
      </c>
      <c r="E27" s="33" t="s">
        <v>641</v>
      </c>
      <c r="G27" s="32" t="s">
        <v>135</v>
      </c>
      <c r="H27" s="33" t="s">
        <v>136</v>
      </c>
    </row>
    <row r="28" spans="1:8" ht="15" customHeight="1">
      <c r="A28" s="32" t="s">
        <v>647</v>
      </c>
      <c r="B28" s="33" t="s">
        <v>535</v>
      </c>
      <c r="D28" s="32" t="s">
        <v>649</v>
      </c>
      <c r="E28" s="33" t="s">
        <v>536</v>
      </c>
      <c r="G28" s="37" t="s">
        <v>135</v>
      </c>
      <c r="H28" s="38" t="s">
        <v>136</v>
      </c>
    </row>
    <row r="29" spans="1:8" ht="15" customHeight="1">
      <c r="A29" s="32" t="s">
        <v>439</v>
      </c>
      <c r="B29" s="33" t="s">
        <v>98</v>
      </c>
      <c r="D29" s="32" t="s">
        <v>438</v>
      </c>
      <c r="E29" s="33" t="s">
        <v>437</v>
      </c>
      <c r="G29" s="32" t="s">
        <v>135</v>
      </c>
      <c r="H29" s="33" t="s">
        <v>136</v>
      </c>
    </row>
    <row r="30" ht="15" customHeight="1"/>
    <row r="31" spans="1:8" ht="27" customHeight="1">
      <c r="A31" s="34" t="s">
        <v>737</v>
      </c>
      <c r="D31" s="37" t="s">
        <v>264</v>
      </c>
      <c r="E31" s="33"/>
      <c r="G31" s="37" t="s">
        <v>135</v>
      </c>
      <c r="H31" s="38" t="s">
        <v>136</v>
      </c>
    </row>
    <row r="32" ht="15" customHeight="1"/>
    <row r="33" spans="1:8" ht="15" customHeight="1">
      <c r="A33" s="31" t="s">
        <v>524</v>
      </c>
      <c r="B33" s="33" t="s">
        <v>421</v>
      </c>
      <c r="D33" s="32" t="s">
        <v>263</v>
      </c>
      <c r="E33" s="33" t="s">
        <v>422</v>
      </c>
      <c r="G33" s="32" t="s">
        <v>135</v>
      </c>
      <c r="H33" s="33" t="s">
        <v>136</v>
      </c>
    </row>
    <row r="34" spans="1:8" ht="15" customHeight="1">
      <c r="A34" s="32" t="s">
        <v>657</v>
      </c>
      <c r="B34" s="33" t="s">
        <v>658</v>
      </c>
      <c r="D34" s="32" t="s">
        <v>659</v>
      </c>
      <c r="E34" s="33" t="s">
        <v>444</v>
      </c>
      <c r="G34" s="37" t="s">
        <v>135</v>
      </c>
      <c r="H34" s="38" t="s">
        <v>136</v>
      </c>
    </row>
    <row r="35" spans="1:8" ht="15" customHeight="1">
      <c r="A35" s="32" t="s">
        <v>660</v>
      </c>
      <c r="B35" s="33" t="s">
        <v>798</v>
      </c>
      <c r="D35" s="32" t="s">
        <v>653</v>
      </c>
      <c r="E35" s="33" t="s">
        <v>654</v>
      </c>
      <c r="G35" s="37" t="s">
        <v>135</v>
      </c>
      <c r="H35" s="38" t="s">
        <v>136</v>
      </c>
    </row>
    <row r="36" spans="1:8" ht="15" customHeight="1">
      <c r="A36" s="32" t="s">
        <v>801</v>
      </c>
      <c r="B36" s="33" t="s">
        <v>803</v>
      </c>
      <c r="D36" s="32" t="s">
        <v>806</v>
      </c>
      <c r="E36" s="33" t="s">
        <v>807</v>
      </c>
      <c r="G36" s="32" t="s">
        <v>135</v>
      </c>
      <c r="H36" s="33" t="s">
        <v>136</v>
      </c>
    </row>
    <row r="37" spans="1:8" ht="15" customHeight="1">
      <c r="A37" s="32" t="s">
        <v>599</v>
      </c>
      <c r="B37" s="33" t="s">
        <v>792</v>
      </c>
      <c r="D37" s="32" t="s">
        <v>808</v>
      </c>
      <c r="E37" s="33" t="s">
        <v>812</v>
      </c>
      <c r="G37" s="32" t="s">
        <v>135</v>
      </c>
      <c r="H37" s="33" t="s">
        <v>136</v>
      </c>
    </row>
    <row r="38" spans="1:8" ht="15" customHeight="1">
      <c r="A38" s="32" t="s">
        <v>800</v>
      </c>
      <c r="B38" s="33" t="s">
        <v>802</v>
      </c>
      <c r="D38" s="32" t="s">
        <v>810</v>
      </c>
      <c r="E38" s="33" t="s">
        <v>813</v>
      </c>
      <c r="G38" s="32" t="s">
        <v>260</v>
      </c>
      <c r="H38" s="33" t="s">
        <v>136</v>
      </c>
    </row>
    <row r="39" ht="15" customHeight="1"/>
    <row r="40" spans="1:8" ht="15" customHeight="1">
      <c r="A40" s="31" t="s">
        <v>529</v>
      </c>
      <c r="D40" s="32" t="s">
        <v>525</v>
      </c>
      <c r="E40" s="33" t="s">
        <v>527</v>
      </c>
      <c r="G40" s="32" t="s">
        <v>137</v>
      </c>
      <c r="H40" s="33" t="s">
        <v>138</v>
      </c>
    </row>
    <row r="41" spans="1:8" ht="15" customHeight="1">
      <c r="A41" s="32" t="s">
        <v>662</v>
      </c>
      <c r="B41" s="33" t="s">
        <v>795</v>
      </c>
      <c r="D41" s="32" t="s">
        <v>669</v>
      </c>
      <c r="E41" s="33" t="s">
        <v>663</v>
      </c>
      <c r="G41" s="32" t="s">
        <v>135</v>
      </c>
      <c r="H41" s="33" t="s">
        <v>136</v>
      </c>
    </row>
    <row r="42" spans="1:8" ht="15" customHeight="1">
      <c r="A42" s="34"/>
      <c r="D42" s="32"/>
      <c r="E42" s="32"/>
      <c r="G42" s="37"/>
      <c r="H42" s="38"/>
    </row>
    <row r="43" spans="1:8" ht="15" customHeight="1">
      <c r="A43" s="31" t="s">
        <v>528</v>
      </c>
      <c r="B43" s="33" t="s">
        <v>493</v>
      </c>
      <c r="D43" s="32" t="s">
        <v>495</v>
      </c>
      <c r="E43" s="33" t="s">
        <v>494</v>
      </c>
      <c r="G43" s="32" t="s">
        <v>137</v>
      </c>
      <c r="H43" s="33" t="s">
        <v>138</v>
      </c>
    </row>
    <row r="44" spans="1:8" ht="15" customHeight="1">
      <c r="A44" s="32" t="s">
        <v>12</v>
      </c>
      <c r="D44" s="32" t="s">
        <v>115</v>
      </c>
      <c r="G44" s="32" t="s">
        <v>137</v>
      </c>
      <c r="H44" s="33" t="s">
        <v>138</v>
      </c>
    </row>
    <row r="45" spans="1:8" ht="15" customHeight="1">
      <c r="A45" s="32" t="s">
        <v>791</v>
      </c>
      <c r="B45" s="33" t="s">
        <v>793</v>
      </c>
      <c r="D45" s="32" t="s">
        <v>789</v>
      </c>
      <c r="E45" s="33" t="s">
        <v>790</v>
      </c>
      <c r="G45" s="32" t="s">
        <v>135</v>
      </c>
      <c r="H45" s="33" t="s">
        <v>136</v>
      </c>
    </row>
    <row r="46" spans="1:8" ht="15" customHeight="1">
      <c r="A46" s="32" t="s">
        <v>743</v>
      </c>
      <c r="B46" s="33" t="s">
        <v>744</v>
      </c>
      <c r="D46" s="32" t="s">
        <v>746</v>
      </c>
      <c r="E46" s="33" t="s">
        <v>745</v>
      </c>
      <c r="G46" s="32" t="s">
        <v>135</v>
      </c>
      <c r="H46" s="33" t="s">
        <v>136</v>
      </c>
    </row>
    <row r="47" spans="1:8" ht="15" customHeight="1">
      <c r="A47" s="32" t="s">
        <v>147</v>
      </c>
      <c r="B47" s="33" t="s">
        <v>794</v>
      </c>
      <c r="D47" s="32" t="s">
        <v>116</v>
      </c>
      <c r="E47" s="33" t="s">
        <v>148</v>
      </c>
      <c r="G47" s="32" t="s">
        <v>135</v>
      </c>
      <c r="H47" s="33" t="s">
        <v>136</v>
      </c>
    </row>
    <row r="48" spans="1:8" ht="15" customHeight="1">
      <c r="A48" s="32" t="s">
        <v>149</v>
      </c>
      <c r="B48" s="33" t="s">
        <v>796</v>
      </c>
      <c r="D48" s="32" t="s">
        <v>117</v>
      </c>
      <c r="E48" s="33" t="s">
        <v>150</v>
      </c>
      <c r="G48" s="32" t="s">
        <v>137</v>
      </c>
      <c r="H48" s="33" t="s">
        <v>138</v>
      </c>
    </row>
    <row r="49" spans="1:8" ht="15" customHeight="1">
      <c r="A49" s="32" t="s">
        <v>151</v>
      </c>
      <c r="D49" s="32" t="s">
        <v>118</v>
      </c>
      <c r="E49" s="33" t="s">
        <v>152</v>
      </c>
      <c r="G49" s="32" t="s">
        <v>135</v>
      </c>
      <c r="H49" s="33" t="s">
        <v>136</v>
      </c>
    </row>
    <row r="50" ht="15" customHeight="1"/>
    <row r="51" spans="1:8" ht="15" customHeight="1">
      <c r="A51" s="31" t="s">
        <v>500</v>
      </c>
      <c r="B51" s="33" t="s">
        <v>153</v>
      </c>
      <c r="D51" s="32" t="s">
        <v>119</v>
      </c>
      <c r="E51" s="33" t="s">
        <v>154</v>
      </c>
      <c r="G51" s="32" t="s">
        <v>137</v>
      </c>
      <c r="H51" s="33" t="s">
        <v>138</v>
      </c>
    </row>
    <row r="52" ht="15" customHeight="1"/>
    <row r="53" spans="1:8" ht="15" customHeight="1">
      <c r="A53" s="31" t="s">
        <v>426</v>
      </c>
      <c r="B53" s="33" t="s">
        <v>443</v>
      </c>
      <c r="D53" s="32" t="s">
        <v>120</v>
      </c>
      <c r="E53" s="33" t="s">
        <v>442</v>
      </c>
      <c r="G53" s="32" t="s">
        <v>135</v>
      </c>
      <c r="H53" s="33" t="s">
        <v>136</v>
      </c>
    </row>
    <row r="54" spans="1:8" ht="15" customHeight="1">
      <c r="A54" s="32" t="s">
        <v>155</v>
      </c>
      <c r="D54" s="32" t="s">
        <v>121</v>
      </c>
      <c r="G54" s="32" t="s">
        <v>135</v>
      </c>
      <c r="H54" s="33" t="s">
        <v>136</v>
      </c>
    </row>
    <row r="55" spans="1:8" ht="27" customHeight="1">
      <c r="A55" s="34" t="s">
        <v>156</v>
      </c>
      <c r="D55" s="37" t="s">
        <v>157</v>
      </c>
      <c r="G55" s="37" t="s">
        <v>137</v>
      </c>
      <c r="H55" s="38" t="s">
        <v>138</v>
      </c>
    </row>
    <row r="56" ht="15" customHeight="1"/>
    <row r="57" spans="1:8" ht="15" customHeight="1">
      <c r="A57" s="31" t="s">
        <v>773</v>
      </c>
      <c r="D57" s="32" t="s">
        <v>122</v>
      </c>
      <c r="G57" s="32" t="s">
        <v>135</v>
      </c>
      <c r="H57" s="33" t="s">
        <v>136</v>
      </c>
    </row>
    <row r="58" ht="15" customHeight="1"/>
    <row r="59" spans="1:8" ht="15" customHeight="1">
      <c r="A59" s="31" t="s">
        <v>502</v>
      </c>
      <c r="B59" s="33" t="s">
        <v>158</v>
      </c>
      <c r="D59" s="32" t="s">
        <v>123</v>
      </c>
      <c r="E59" s="33" t="s">
        <v>159</v>
      </c>
      <c r="G59" s="32" t="s">
        <v>135</v>
      </c>
      <c r="H59" s="33" t="s">
        <v>136</v>
      </c>
    </row>
    <row r="60" spans="1:8" ht="15" customHeight="1">
      <c r="A60" s="32" t="s">
        <v>766</v>
      </c>
      <c r="B60" s="33"/>
      <c r="D60" s="32" t="s">
        <v>765</v>
      </c>
      <c r="E60" s="33"/>
      <c r="G60" s="37" t="s">
        <v>137</v>
      </c>
      <c r="H60" s="38" t="s">
        <v>138</v>
      </c>
    </row>
    <row r="61" spans="1:8" ht="15" customHeight="1">
      <c r="A61" s="32" t="s">
        <v>608</v>
      </c>
      <c r="B61" s="33" t="s">
        <v>609</v>
      </c>
      <c r="D61" s="32" t="s">
        <v>610</v>
      </c>
      <c r="E61" s="33" t="s">
        <v>611</v>
      </c>
      <c r="G61" s="37" t="s">
        <v>137</v>
      </c>
      <c r="H61" s="38" t="s">
        <v>138</v>
      </c>
    </row>
    <row r="62" spans="1:8" ht="15" customHeight="1">
      <c r="A62" s="32" t="s">
        <v>430</v>
      </c>
      <c r="B62" s="33"/>
      <c r="D62" s="32" t="s">
        <v>431</v>
      </c>
      <c r="E62" s="32"/>
      <c r="G62" s="32" t="s">
        <v>428</v>
      </c>
      <c r="H62" s="33" t="s">
        <v>136</v>
      </c>
    </row>
    <row r="63" spans="1:8" ht="15" customHeight="1">
      <c r="A63" s="32" t="s">
        <v>160</v>
      </c>
      <c r="B63" s="33" t="s">
        <v>161</v>
      </c>
      <c r="D63" s="32" t="s">
        <v>124</v>
      </c>
      <c r="E63" s="33" t="s">
        <v>162</v>
      </c>
      <c r="G63" s="32" t="s">
        <v>135</v>
      </c>
      <c r="H63" s="33" t="s">
        <v>136</v>
      </c>
    </row>
    <row r="64" spans="1:8" ht="15" customHeight="1">
      <c r="A64" s="32" t="s">
        <v>602</v>
      </c>
      <c r="B64" s="33" t="s">
        <v>605</v>
      </c>
      <c r="D64" s="32" t="s">
        <v>604</v>
      </c>
      <c r="E64" s="33" t="s">
        <v>603</v>
      </c>
      <c r="G64" s="32" t="s">
        <v>135</v>
      </c>
      <c r="H64" s="33" t="s">
        <v>136</v>
      </c>
    </row>
    <row r="65" ht="15" customHeight="1"/>
    <row r="66" spans="1:8" ht="15" customHeight="1">
      <c r="A66" s="31" t="s">
        <v>774</v>
      </c>
      <c r="D66" s="32" t="s">
        <v>775</v>
      </c>
      <c r="E66" s="33" t="s">
        <v>817</v>
      </c>
      <c r="G66" s="32" t="s">
        <v>135</v>
      </c>
      <c r="H66" s="33" t="s">
        <v>136</v>
      </c>
    </row>
    <row r="67" spans="1:8" ht="15" customHeight="1">
      <c r="A67" s="32"/>
      <c r="D67" s="32"/>
      <c r="G67" s="32"/>
      <c r="H67" s="33"/>
    </row>
    <row r="68" spans="1:8" ht="15" customHeight="1">
      <c r="A68" s="31" t="s">
        <v>163</v>
      </c>
      <c r="D68" s="32" t="s">
        <v>125</v>
      </c>
      <c r="G68" s="32" t="s">
        <v>135</v>
      </c>
      <c r="H68" s="33" t="s">
        <v>136</v>
      </c>
    </row>
    <row r="69" spans="1:8" ht="15" customHeight="1">
      <c r="A69" s="32" t="s">
        <v>600</v>
      </c>
      <c r="D69" s="32" t="s">
        <v>601</v>
      </c>
      <c r="G69" s="32" t="s">
        <v>135</v>
      </c>
      <c r="H69" s="33" t="s">
        <v>136</v>
      </c>
    </row>
    <row r="70" spans="1:8" ht="15" customHeight="1">
      <c r="A70" s="32" t="s">
        <v>671</v>
      </c>
      <c r="D70" s="32" t="s">
        <v>651</v>
      </c>
      <c r="G70" s="32" t="s">
        <v>135</v>
      </c>
      <c r="H70" s="33" t="s">
        <v>136</v>
      </c>
    </row>
    <row r="71" ht="15" customHeight="1"/>
    <row r="72" spans="1:8" ht="15" customHeight="1">
      <c r="A72" s="34" t="s">
        <v>814</v>
      </c>
      <c r="B72" s="33" t="s">
        <v>797</v>
      </c>
      <c r="D72" s="37" t="s">
        <v>542</v>
      </c>
      <c r="E72" s="38" t="s">
        <v>543</v>
      </c>
      <c r="G72" s="37" t="s">
        <v>137</v>
      </c>
      <c r="H72" s="38" t="s">
        <v>138</v>
      </c>
    </row>
    <row r="73" spans="1:8" ht="15" customHeight="1">
      <c r="A73" s="221" t="s">
        <v>646</v>
      </c>
      <c r="B73" s="222"/>
      <c r="C73" s="222"/>
      <c r="D73" s="221" t="s">
        <v>646</v>
      </c>
      <c r="E73" s="222"/>
      <c r="F73" s="222"/>
      <c r="G73" s="221" t="s">
        <v>135</v>
      </c>
      <c r="H73" s="223" t="s">
        <v>136</v>
      </c>
    </row>
    <row r="74" spans="1:8" ht="15" customHeight="1">
      <c r="A74" s="32" t="s">
        <v>164</v>
      </c>
      <c r="B74" s="33" t="s">
        <v>262</v>
      </c>
      <c r="D74" s="32" t="s">
        <v>126</v>
      </c>
      <c r="E74" s="33" t="s">
        <v>165</v>
      </c>
      <c r="G74" s="32" t="s">
        <v>135</v>
      </c>
      <c r="H74" s="33" t="s">
        <v>136</v>
      </c>
    </row>
    <row r="75" spans="1:8" ht="15" customHeight="1">
      <c r="A75" s="32" t="s">
        <v>661</v>
      </c>
      <c r="B75" s="33"/>
      <c r="D75" s="32" t="s">
        <v>655</v>
      </c>
      <c r="E75" s="33"/>
      <c r="G75" s="32" t="s">
        <v>135</v>
      </c>
      <c r="H75" s="33" t="s">
        <v>136</v>
      </c>
    </row>
    <row r="76" spans="1:8" ht="15" customHeight="1">
      <c r="A76" s="32" t="s">
        <v>433</v>
      </c>
      <c r="B76" s="33" t="s">
        <v>441</v>
      </c>
      <c r="D76" s="32" t="s">
        <v>434</v>
      </c>
      <c r="E76" s="33" t="s">
        <v>435</v>
      </c>
      <c r="G76" s="32" t="s">
        <v>135</v>
      </c>
      <c r="H76" s="33" t="s">
        <v>136</v>
      </c>
    </row>
    <row r="77" spans="1:8" ht="15" customHeight="1">
      <c r="A77" s="32" t="s">
        <v>762</v>
      </c>
      <c r="B77" s="33"/>
      <c r="D77" s="32" t="s">
        <v>763</v>
      </c>
      <c r="E77" s="38" t="s">
        <v>764</v>
      </c>
      <c r="G77" s="32" t="s">
        <v>146</v>
      </c>
      <c r="H77" s="33" t="s">
        <v>138</v>
      </c>
    </row>
    <row r="78" ht="15" customHeight="1"/>
    <row r="79" spans="1:8" ht="15" customHeight="1">
      <c r="A79" s="32" t="s">
        <v>739</v>
      </c>
      <c r="B79" s="33" t="s">
        <v>740</v>
      </c>
      <c r="D79" s="32" t="s">
        <v>741</v>
      </c>
      <c r="E79" s="33" t="s">
        <v>742</v>
      </c>
      <c r="G79" s="32" t="s">
        <v>135</v>
      </c>
      <c r="H79" s="33" t="s">
        <v>136</v>
      </c>
    </row>
    <row r="80" spans="1:8" ht="15" customHeight="1">
      <c r="A80" s="32" t="s">
        <v>738</v>
      </c>
      <c r="B80" s="33" t="s">
        <v>519</v>
      </c>
      <c r="D80" s="32" t="s">
        <v>517</v>
      </c>
      <c r="E80" s="33" t="s">
        <v>526</v>
      </c>
      <c r="G80" s="32" t="s">
        <v>146</v>
      </c>
      <c r="H80" s="33" t="s">
        <v>138</v>
      </c>
    </row>
    <row r="81" spans="1:8" ht="15" customHeight="1">
      <c r="A81" s="32" t="s">
        <v>516</v>
      </c>
      <c r="D81" s="32" t="s">
        <v>436</v>
      </c>
      <c r="E81" s="33" t="s">
        <v>552</v>
      </c>
      <c r="G81" s="32" t="s">
        <v>135</v>
      </c>
      <c r="H81" s="33" t="s">
        <v>136</v>
      </c>
    </row>
    <row r="82" spans="1:8" ht="15" customHeight="1">
      <c r="A82" s="32"/>
      <c r="D82" s="32"/>
      <c r="E82" s="33"/>
      <c r="G82" s="32"/>
      <c r="H82" s="33"/>
    </row>
    <row r="83" spans="1:8" ht="15" customHeight="1">
      <c r="A83" s="32" t="s">
        <v>757</v>
      </c>
      <c r="D83" s="32" t="s">
        <v>756</v>
      </c>
      <c r="G83" s="32" t="s">
        <v>135</v>
      </c>
      <c r="H83" s="33" t="s">
        <v>136</v>
      </c>
    </row>
    <row r="84" spans="1:8" ht="15" customHeight="1">
      <c r="A84" s="32"/>
      <c r="D84" s="32"/>
      <c r="E84" s="33"/>
      <c r="G84" s="32"/>
      <c r="H84" s="33"/>
    </row>
    <row r="85" spans="1:8" ht="15" customHeight="1">
      <c r="A85" s="32" t="s">
        <v>760</v>
      </c>
      <c r="B85" s="33" t="s">
        <v>761</v>
      </c>
      <c r="D85" s="32" t="s">
        <v>758</v>
      </c>
      <c r="E85" s="33" t="s">
        <v>759</v>
      </c>
      <c r="G85" s="32" t="s">
        <v>135</v>
      </c>
      <c r="H85" s="33" t="s">
        <v>136</v>
      </c>
    </row>
    <row r="86" spans="1:8" ht="15" customHeight="1">
      <c r="A86" s="32"/>
      <c r="D86" s="32"/>
      <c r="E86" s="33"/>
      <c r="G86" s="32"/>
      <c r="H86" s="33"/>
    </row>
    <row r="87" spans="1:8" ht="15" customHeight="1">
      <c r="A87" s="32" t="s">
        <v>753</v>
      </c>
      <c r="B87" s="33" t="s">
        <v>752</v>
      </c>
      <c r="D87" s="32" t="s">
        <v>755</v>
      </c>
      <c r="E87" s="33" t="s">
        <v>754</v>
      </c>
      <c r="G87" s="32" t="s">
        <v>135</v>
      </c>
      <c r="H87" s="33" t="s">
        <v>136</v>
      </c>
    </row>
    <row r="88" ht="15" customHeight="1"/>
    <row r="89" spans="1:8" ht="15" customHeight="1">
      <c r="A89" s="20" t="s">
        <v>784</v>
      </c>
      <c r="B89" s="290" t="s">
        <v>783</v>
      </c>
      <c r="D89" s="291" t="s">
        <v>781</v>
      </c>
      <c r="E89" s="290" t="s">
        <v>782</v>
      </c>
      <c r="G89" s="32" t="s">
        <v>135</v>
      </c>
      <c r="H89" s="33" t="s">
        <v>136</v>
      </c>
    </row>
    <row r="90" spans="1:8" ht="15" customHeight="1">
      <c r="A90" s="32" t="s">
        <v>786</v>
      </c>
      <c r="D90" s="32" t="s">
        <v>423</v>
      </c>
      <c r="G90" s="32" t="s">
        <v>135</v>
      </c>
      <c r="H90" s="33" t="s">
        <v>136</v>
      </c>
    </row>
    <row r="91" spans="1:8" ht="15" customHeight="1">
      <c r="A91" s="32" t="s">
        <v>785</v>
      </c>
      <c r="D91" s="32" t="s">
        <v>261</v>
      </c>
      <c r="G91" s="32" t="s">
        <v>135</v>
      </c>
      <c r="H91" s="33" t="s">
        <v>136</v>
      </c>
    </row>
    <row r="92" spans="1:8" ht="27" customHeight="1">
      <c r="A92" s="34" t="s">
        <v>544</v>
      </c>
      <c r="D92" s="37" t="s">
        <v>166</v>
      </c>
      <c r="E92" s="38"/>
      <c r="G92" s="37" t="s">
        <v>135</v>
      </c>
      <c r="H92" s="38" t="s">
        <v>136</v>
      </c>
    </row>
    <row r="93" spans="1:8" ht="16.5">
      <c r="A93" s="34" t="s">
        <v>772</v>
      </c>
      <c r="B93" s="290" t="s">
        <v>787</v>
      </c>
      <c r="D93" s="37" t="s">
        <v>771</v>
      </c>
      <c r="E93" s="38" t="s">
        <v>804</v>
      </c>
      <c r="G93" s="37" t="s">
        <v>135</v>
      </c>
      <c r="H93" s="38" t="s">
        <v>136</v>
      </c>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8" max="7" man="1"/>
    <brk id="67" max="7" man="1"/>
  </rowBreaks>
</worksheet>
</file>

<file path=xl/worksheets/sheet4.xml><?xml version="1.0" encoding="utf-8"?>
<worksheet xmlns="http://schemas.openxmlformats.org/spreadsheetml/2006/main" xmlns:r="http://schemas.openxmlformats.org/officeDocument/2006/relationships">
  <dimension ref="A1:K31"/>
  <sheetViews>
    <sheetView view="pageBreakPreview" zoomScaleNormal="80" zoomScaleSheetLayoutView="100" zoomScalePageLayoutView="0" workbookViewId="0" topLeftCell="A1">
      <selection activeCell="D10" sqref="D10"/>
    </sheetView>
  </sheetViews>
  <sheetFormatPr defaultColWidth="9.00390625" defaultRowHeight="16.5"/>
  <cols>
    <col min="1" max="1" width="6.125" style="8" customWidth="1"/>
    <col min="2" max="2" width="30.125" style="8" customWidth="1"/>
    <col min="3" max="3" width="23.00390625" style="8" customWidth="1"/>
    <col min="4" max="4" width="16.375" style="8" customWidth="1"/>
    <col min="5" max="5" width="16.25390625" style="8" customWidth="1"/>
    <col min="6" max="7" width="16.375" style="8" customWidth="1"/>
    <col min="8" max="8" width="19.375" style="8" customWidth="1"/>
    <col min="9" max="16384" width="9.00390625" style="13" customWidth="1"/>
  </cols>
  <sheetData>
    <row r="1" s="42" customFormat="1" ht="6" customHeight="1" thickBot="1">
      <c r="H1" s="72"/>
    </row>
    <row r="2" spans="1:8" s="8" customFormat="1" ht="31.5" customHeight="1" thickBot="1">
      <c r="A2" s="308" t="s">
        <v>188</v>
      </c>
      <c r="B2" s="308"/>
      <c r="C2" s="308"/>
      <c r="D2" s="308"/>
      <c r="E2" s="308"/>
      <c r="F2" s="308"/>
      <c r="G2" s="308"/>
      <c r="H2" s="103" t="s">
        <v>585</v>
      </c>
    </row>
    <row r="3" spans="1:8" s="8" customFormat="1" ht="25.5" customHeight="1">
      <c r="A3" s="319" t="str">
        <f>'Form HKLQ1-1'!A3:H3</f>
        <v>二零二一年一月至三月
January to March 2021</v>
      </c>
      <c r="B3" s="319"/>
      <c r="C3" s="319"/>
      <c r="D3" s="319"/>
      <c r="E3" s="319"/>
      <c r="F3" s="319"/>
      <c r="G3" s="319"/>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14"/>
      <c r="B6" s="314"/>
      <c r="C6" s="69"/>
      <c r="D6" s="69"/>
      <c r="E6" s="69"/>
      <c r="F6" s="69"/>
      <c r="G6" s="71"/>
      <c r="H6" s="71"/>
    </row>
    <row r="7" spans="1:8" s="40" customFormat="1" ht="27" customHeight="1">
      <c r="A7" s="314" t="s">
        <v>583</v>
      </c>
      <c r="B7" s="314"/>
      <c r="C7" s="314"/>
      <c r="D7" s="314"/>
      <c r="E7" s="314"/>
      <c r="F7" s="314"/>
      <c r="G7" s="71"/>
      <c r="H7" s="71"/>
    </row>
    <row r="8" spans="1:8" ht="6" customHeight="1">
      <c r="A8" s="7"/>
      <c r="B8" s="1"/>
      <c r="C8" s="5"/>
      <c r="D8" s="5"/>
      <c r="E8" s="5"/>
      <c r="F8" s="5"/>
      <c r="G8" s="1"/>
      <c r="H8" s="1"/>
    </row>
    <row r="9" spans="1:8" s="42" customFormat="1" ht="21" customHeight="1">
      <c r="A9" s="41"/>
      <c r="B9" s="41"/>
      <c r="C9" s="309" t="s">
        <v>586</v>
      </c>
      <c r="D9" s="310"/>
      <c r="E9" s="310"/>
      <c r="F9" s="310"/>
      <c r="G9" s="310"/>
      <c r="H9" s="311"/>
    </row>
    <row r="10" spans="1:8" s="42" customFormat="1" ht="54" customHeight="1">
      <c r="A10" s="46" t="s">
        <v>269</v>
      </c>
      <c r="B10" s="47" t="s">
        <v>270</v>
      </c>
      <c r="C10" s="198" t="s">
        <v>888</v>
      </c>
      <c r="D10" s="198" t="s">
        <v>843</v>
      </c>
      <c r="E10" s="198" t="s">
        <v>844</v>
      </c>
      <c r="F10" s="198" t="s">
        <v>587</v>
      </c>
      <c r="G10" s="198" t="s">
        <v>588</v>
      </c>
      <c r="H10" s="47" t="s">
        <v>845</v>
      </c>
    </row>
    <row r="11" spans="1:8" s="42" customFormat="1" ht="21" customHeight="1">
      <c r="A11" s="50" t="s">
        <v>274</v>
      </c>
      <c r="B11" s="51" t="s">
        <v>275</v>
      </c>
      <c r="C11" s="54" t="s">
        <v>255</v>
      </c>
      <c r="D11" s="54" t="s">
        <v>255</v>
      </c>
      <c r="E11" s="54" t="s">
        <v>255</v>
      </c>
      <c r="F11" s="54" t="s">
        <v>255</v>
      </c>
      <c r="G11" s="54" t="s">
        <v>255</v>
      </c>
      <c r="H11" s="54" t="s">
        <v>255</v>
      </c>
    </row>
    <row r="12" spans="1:11" s="42" customFormat="1" ht="21" customHeight="1">
      <c r="A12" s="55"/>
      <c r="B12" s="56" t="s">
        <v>276</v>
      </c>
      <c r="C12" s="172">
        <v>12249685</v>
      </c>
      <c r="D12" s="172">
        <v>12978337</v>
      </c>
      <c r="E12" s="172">
        <v>3095128</v>
      </c>
      <c r="F12" s="172">
        <v>872087</v>
      </c>
      <c r="G12" s="172">
        <v>755605</v>
      </c>
      <c r="H12" s="224">
        <v>17701157</v>
      </c>
      <c r="I12" s="207"/>
      <c r="J12" s="207"/>
      <c r="K12" s="207"/>
    </row>
    <row r="13" spans="1:11" s="42" customFormat="1" ht="43.5" customHeight="1">
      <c r="A13" s="55"/>
      <c r="B13" s="58" t="s">
        <v>846</v>
      </c>
      <c r="C13" s="172">
        <v>0</v>
      </c>
      <c r="D13" s="172">
        <v>8288</v>
      </c>
      <c r="E13" s="172">
        <v>51</v>
      </c>
      <c r="F13" s="172">
        <v>886</v>
      </c>
      <c r="G13" s="172">
        <v>105783</v>
      </c>
      <c r="H13" s="172">
        <v>115008</v>
      </c>
      <c r="I13" s="207"/>
      <c r="J13" s="207"/>
      <c r="K13" s="207"/>
    </row>
    <row r="14" spans="1:11" s="42" customFormat="1" ht="21" customHeight="1">
      <c r="A14" s="55"/>
      <c r="B14" s="58" t="s">
        <v>848</v>
      </c>
      <c r="C14" s="172">
        <v>0</v>
      </c>
      <c r="D14" s="172">
        <v>449</v>
      </c>
      <c r="E14" s="172">
        <v>1193</v>
      </c>
      <c r="F14" s="172">
        <v>4856</v>
      </c>
      <c r="G14" s="172">
        <v>19013</v>
      </c>
      <c r="H14" s="224">
        <v>25511</v>
      </c>
      <c r="I14" s="207"/>
      <c r="J14" s="207"/>
      <c r="K14" s="207"/>
    </row>
    <row r="15" spans="1:11" s="42" customFormat="1" ht="21" customHeight="1">
      <c r="A15" s="55"/>
      <c r="B15" s="58" t="s">
        <v>279</v>
      </c>
      <c r="C15" s="172">
        <v>3142</v>
      </c>
      <c r="D15" s="172">
        <v>116</v>
      </c>
      <c r="E15" s="172">
        <v>2267</v>
      </c>
      <c r="F15" s="172">
        <v>24100</v>
      </c>
      <c r="G15" s="172">
        <v>12114</v>
      </c>
      <c r="H15" s="224">
        <v>38597</v>
      </c>
      <c r="I15" s="207"/>
      <c r="J15" s="207"/>
      <c r="K15" s="207"/>
    </row>
    <row r="16" spans="1:11" s="42" customFormat="1" ht="21" customHeight="1">
      <c r="A16" s="55"/>
      <c r="B16" s="61" t="s">
        <v>280</v>
      </c>
      <c r="C16" s="172">
        <v>1081102</v>
      </c>
      <c r="D16" s="172">
        <v>1400223</v>
      </c>
      <c r="E16" s="172">
        <v>1340194</v>
      </c>
      <c r="F16" s="172">
        <v>329698</v>
      </c>
      <c r="G16" s="172">
        <v>6323</v>
      </c>
      <c r="H16" s="172">
        <v>3076438</v>
      </c>
      <c r="I16" s="207"/>
      <c r="J16" s="207"/>
      <c r="K16" s="207"/>
    </row>
    <row r="17" spans="1:11" s="42" customFormat="1" ht="21" customHeight="1">
      <c r="A17" s="62"/>
      <c r="B17" s="63" t="s">
        <v>281</v>
      </c>
      <c r="C17" s="172">
        <v>13333929</v>
      </c>
      <c r="D17" s="172">
        <v>14387413</v>
      </c>
      <c r="E17" s="172">
        <v>4438833</v>
      </c>
      <c r="F17" s="172">
        <v>1231627</v>
      </c>
      <c r="G17" s="172">
        <v>898838</v>
      </c>
      <c r="H17" s="172">
        <v>20956711</v>
      </c>
      <c r="I17" s="207"/>
      <c r="J17" s="207"/>
      <c r="K17" s="207"/>
    </row>
    <row r="18" spans="1:11" s="42" customFormat="1" ht="21" customHeight="1">
      <c r="A18" s="65" t="s">
        <v>286</v>
      </c>
      <c r="B18" s="66" t="s">
        <v>282</v>
      </c>
      <c r="C18" s="172">
        <v>0</v>
      </c>
      <c r="D18" s="172">
        <v>0</v>
      </c>
      <c r="E18" s="172">
        <v>0</v>
      </c>
      <c r="F18" s="172">
        <v>0</v>
      </c>
      <c r="G18" s="172">
        <v>39</v>
      </c>
      <c r="H18" s="172">
        <v>39</v>
      </c>
      <c r="I18" s="207"/>
      <c r="J18" s="207"/>
      <c r="K18" s="207"/>
    </row>
    <row r="19" spans="1:11" s="42" customFormat="1" ht="43.5" customHeight="1">
      <c r="A19" s="67" t="s">
        <v>287</v>
      </c>
      <c r="B19" s="66" t="s">
        <v>283</v>
      </c>
      <c r="C19" s="172">
        <v>5991630</v>
      </c>
      <c r="D19" s="172">
        <v>0</v>
      </c>
      <c r="E19" s="172">
        <v>36839</v>
      </c>
      <c r="F19" s="172">
        <v>102834</v>
      </c>
      <c r="G19" s="172">
        <v>144329</v>
      </c>
      <c r="H19" s="172">
        <v>284002</v>
      </c>
      <c r="I19" s="207"/>
      <c r="J19" s="207"/>
      <c r="K19" s="207"/>
    </row>
    <row r="20" spans="1:11" s="42" customFormat="1" ht="43.5" customHeight="1">
      <c r="A20" s="55"/>
      <c r="B20" s="58" t="s">
        <v>584</v>
      </c>
      <c r="C20" s="172">
        <v>0</v>
      </c>
      <c r="D20" s="172">
        <v>22</v>
      </c>
      <c r="E20" s="172">
        <v>1</v>
      </c>
      <c r="F20" s="172">
        <v>29</v>
      </c>
      <c r="G20" s="172">
        <v>4977</v>
      </c>
      <c r="H20" s="172">
        <v>5029</v>
      </c>
      <c r="I20" s="207"/>
      <c r="J20" s="207"/>
      <c r="K20" s="207"/>
    </row>
    <row r="21" spans="1:11" s="42" customFormat="1" ht="21" customHeight="1">
      <c r="A21" s="55"/>
      <c r="B21" s="58" t="s">
        <v>278</v>
      </c>
      <c r="C21" s="172">
        <v>0</v>
      </c>
      <c r="D21" s="172">
        <v>9</v>
      </c>
      <c r="E21" s="172">
        <v>2</v>
      </c>
      <c r="F21" s="172">
        <v>95</v>
      </c>
      <c r="G21" s="172">
        <v>455</v>
      </c>
      <c r="H21" s="172">
        <v>561</v>
      </c>
      <c r="I21" s="207"/>
      <c r="J21" s="207"/>
      <c r="K21" s="207"/>
    </row>
    <row r="22" spans="1:11" s="42" customFormat="1" ht="21" customHeight="1">
      <c r="A22" s="55"/>
      <c r="B22" s="58" t="s">
        <v>279</v>
      </c>
      <c r="C22" s="172">
        <v>0</v>
      </c>
      <c r="D22" s="172">
        <v>0</v>
      </c>
      <c r="E22" s="172">
        <v>21</v>
      </c>
      <c r="F22" s="172">
        <v>360</v>
      </c>
      <c r="G22" s="172">
        <v>1226</v>
      </c>
      <c r="H22" s="172">
        <v>1607</v>
      </c>
      <c r="I22" s="207"/>
      <c r="J22" s="207"/>
      <c r="K22" s="207"/>
    </row>
    <row r="23" spans="1:11" s="42" customFormat="1" ht="21" customHeight="1">
      <c r="A23" s="62"/>
      <c r="B23" s="63" t="s">
        <v>288</v>
      </c>
      <c r="C23" s="172">
        <v>5991630</v>
      </c>
      <c r="D23" s="172">
        <v>31</v>
      </c>
      <c r="E23" s="172">
        <v>36863</v>
      </c>
      <c r="F23" s="172">
        <v>103318</v>
      </c>
      <c r="G23" s="172">
        <v>150987</v>
      </c>
      <c r="H23" s="172">
        <v>291199</v>
      </c>
      <c r="I23" s="207"/>
      <c r="J23" s="207"/>
      <c r="K23" s="207"/>
    </row>
    <row r="24" spans="1:11" s="42" customFormat="1" ht="21" customHeight="1">
      <c r="A24" s="65" t="s">
        <v>289</v>
      </c>
      <c r="B24" s="66" t="s">
        <v>290</v>
      </c>
      <c r="C24" s="172">
        <v>0</v>
      </c>
      <c r="D24" s="172">
        <v>0</v>
      </c>
      <c r="E24" s="172">
        <v>213</v>
      </c>
      <c r="F24" s="172">
        <v>267</v>
      </c>
      <c r="G24" s="172">
        <v>5919</v>
      </c>
      <c r="H24" s="172">
        <v>6399</v>
      </c>
      <c r="I24" s="207"/>
      <c r="J24" s="207"/>
      <c r="K24" s="207"/>
    </row>
    <row r="25" spans="1:11" s="42" customFormat="1" ht="21" customHeight="1">
      <c r="A25" s="65" t="s">
        <v>291</v>
      </c>
      <c r="B25" s="66" t="s">
        <v>292</v>
      </c>
      <c r="C25" s="172">
        <v>0</v>
      </c>
      <c r="D25" s="172">
        <v>0</v>
      </c>
      <c r="E25" s="172">
        <v>0</v>
      </c>
      <c r="F25" s="172">
        <v>0</v>
      </c>
      <c r="G25" s="172">
        <v>0</v>
      </c>
      <c r="H25" s="172">
        <v>0</v>
      </c>
      <c r="I25" s="207"/>
      <c r="J25" s="207"/>
      <c r="K25" s="207"/>
    </row>
    <row r="26" spans="1:11" s="42" customFormat="1" ht="21" customHeight="1">
      <c r="A26" s="65" t="s">
        <v>293</v>
      </c>
      <c r="B26" s="66" t="s">
        <v>294</v>
      </c>
      <c r="C26" s="172">
        <v>0</v>
      </c>
      <c r="D26" s="172">
        <v>0</v>
      </c>
      <c r="E26" s="172">
        <v>0</v>
      </c>
      <c r="F26" s="172">
        <v>0</v>
      </c>
      <c r="G26" s="172">
        <v>0</v>
      </c>
      <c r="H26" s="172">
        <v>0</v>
      </c>
      <c r="I26" s="207"/>
      <c r="J26" s="207"/>
      <c r="K26" s="207"/>
    </row>
    <row r="27" spans="1:11" s="42" customFormat="1" ht="21" customHeight="1">
      <c r="A27" s="68"/>
      <c r="B27" s="63" t="s">
        <v>295</v>
      </c>
      <c r="C27" s="64">
        <f aca="true" t="shared" si="0" ref="C27:H27">C17+C18+C23+C24+C25+C26</f>
        <v>19325559</v>
      </c>
      <c r="D27" s="64">
        <f t="shared" si="0"/>
        <v>14387444</v>
      </c>
      <c r="E27" s="64">
        <f t="shared" si="0"/>
        <v>4475909</v>
      </c>
      <c r="F27" s="64">
        <f t="shared" si="0"/>
        <v>1335212</v>
      </c>
      <c r="G27" s="64">
        <f t="shared" si="0"/>
        <v>1055783</v>
      </c>
      <c r="H27" s="64">
        <f t="shared" si="0"/>
        <v>21254348</v>
      </c>
      <c r="I27" s="207"/>
      <c r="J27" s="207"/>
      <c r="K27" s="207"/>
    </row>
    <row r="29" spans="1:8" ht="15.75">
      <c r="A29" s="9"/>
      <c r="C29" s="225"/>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P35"/>
  <sheetViews>
    <sheetView view="pageBreakPreview" zoomScale="75" zoomScaleNormal="80" zoomScaleSheetLayoutView="75" zoomScalePageLayoutView="0" workbookViewId="0" topLeftCell="A7">
      <selection activeCell="O12" sqref="O12"/>
    </sheetView>
  </sheetViews>
  <sheetFormatPr defaultColWidth="9.00390625" defaultRowHeight="16.5"/>
  <cols>
    <col min="1" max="1" width="6.125" style="8" customWidth="1"/>
    <col min="2" max="2" width="32.125" style="8" customWidth="1"/>
    <col min="3" max="3" width="16.50390625" style="8" customWidth="1"/>
    <col min="4" max="4" width="14.625" style="8" customWidth="1"/>
    <col min="5" max="5" width="17.125" style="8" customWidth="1"/>
    <col min="6" max="6" width="15.75390625" style="8" customWidth="1"/>
    <col min="7" max="7" width="17.25390625" style="8" customWidth="1"/>
    <col min="8" max="8" width="14.625" style="8" customWidth="1"/>
    <col min="9" max="9" width="17.625" style="8" customWidth="1"/>
    <col min="10" max="10" width="14.625" style="8" customWidth="1"/>
    <col min="11" max="11" width="17.125" style="8" customWidth="1"/>
    <col min="12" max="12" width="14.625" style="8" customWidth="1"/>
    <col min="13" max="13" width="16.00390625" style="8" customWidth="1"/>
    <col min="14" max="14" width="14.625" style="8" customWidth="1"/>
    <col min="15" max="16384" width="9.00390625" style="13" customWidth="1"/>
  </cols>
  <sheetData>
    <row r="1" s="42" customFormat="1" ht="6" customHeight="1" thickBot="1">
      <c r="N1" s="72"/>
    </row>
    <row r="2" spans="1:14" s="8" customFormat="1" ht="31.5" customHeight="1" thickBot="1">
      <c r="A2" s="308" t="s">
        <v>55</v>
      </c>
      <c r="B2" s="308"/>
      <c r="C2" s="308"/>
      <c r="D2" s="308"/>
      <c r="E2" s="308"/>
      <c r="F2" s="308"/>
      <c r="G2" s="308"/>
      <c r="H2" s="308"/>
      <c r="I2" s="308"/>
      <c r="J2" s="308"/>
      <c r="K2" s="308"/>
      <c r="L2" s="308"/>
      <c r="M2" s="308"/>
      <c r="N2" s="103" t="s">
        <v>83</v>
      </c>
    </row>
    <row r="3" spans="1:14" s="8" customFormat="1" ht="25.5" customHeight="1">
      <c r="A3" s="319" t="str">
        <f>'Form HKLQ1-1'!A3:H3</f>
        <v>二零二一年一月至三月
January to March 2021</v>
      </c>
      <c r="B3" s="319"/>
      <c r="C3" s="319"/>
      <c r="D3" s="319"/>
      <c r="E3" s="319"/>
      <c r="F3" s="319"/>
      <c r="G3" s="319"/>
      <c r="H3" s="319"/>
      <c r="I3" s="319"/>
      <c r="J3" s="319"/>
      <c r="K3" s="319"/>
      <c r="L3" s="319"/>
      <c r="M3" s="319"/>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14"/>
      <c r="B6" s="314"/>
      <c r="C6" s="69"/>
      <c r="D6" s="69"/>
      <c r="E6" s="69"/>
      <c r="F6" s="69"/>
      <c r="G6" s="69"/>
      <c r="H6" s="69"/>
      <c r="I6" s="69"/>
      <c r="J6" s="69"/>
      <c r="K6" s="69"/>
      <c r="L6" s="69"/>
      <c r="M6" s="71"/>
      <c r="N6" s="71"/>
    </row>
    <row r="7" spans="1:14" s="40" customFormat="1" ht="27.75" customHeight="1">
      <c r="A7" s="314" t="s">
        <v>56</v>
      </c>
      <c r="B7" s="314"/>
      <c r="C7" s="314"/>
      <c r="D7" s="314"/>
      <c r="E7" s="314"/>
      <c r="F7" s="314"/>
      <c r="G7" s="314"/>
      <c r="H7" s="314"/>
      <c r="I7" s="314"/>
      <c r="J7" s="314"/>
      <c r="K7" s="197"/>
      <c r="L7" s="197"/>
      <c r="M7" s="71"/>
      <c r="N7" s="71"/>
    </row>
    <row r="8" spans="1:14" ht="6" customHeight="1">
      <c r="A8" s="7"/>
      <c r="B8" s="1"/>
      <c r="C8" s="5"/>
      <c r="D8" s="5"/>
      <c r="E8" s="5"/>
      <c r="F8" s="5"/>
      <c r="G8" s="5"/>
      <c r="H8" s="5"/>
      <c r="I8" s="5"/>
      <c r="J8" s="5"/>
      <c r="K8" s="5"/>
      <c r="L8" s="5"/>
      <c r="M8" s="1"/>
      <c r="N8" s="1"/>
    </row>
    <row r="9" spans="1:14" s="42" customFormat="1" ht="21" customHeight="1">
      <c r="A9" s="41"/>
      <c r="B9" s="41"/>
      <c r="C9" s="309" t="s">
        <v>84</v>
      </c>
      <c r="D9" s="310"/>
      <c r="E9" s="310"/>
      <c r="F9" s="310"/>
      <c r="G9" s="310"/>
      <c r="H9" s="310"/>
      <c r="I9" s="310"/>
      <c r="J9" s="310"/>
      <c r="K9" s="310"/>
      <c r="L9" s="310"/>
      <c r="M9" s="310"/>
      <c r="N9" s="311"/>
    </row>
    <row r="10" spans="1:14" s="42" customFormat="1" ht="21" customHeight="1">
      <c r="A10" s="43"/>
      <c r="B10" s="44"/>
      <c r="C10" s="315" t="s">
        <v>13</v>
      </c>
      <c r="D10" s="313"/>
      <c r="E10" s="317" t="s">
        <v>85</v>
      </c>
      <c r="F10" s="320"/>
      <c r="G10" s="315" t="s">
        <v>86</v>
      </c>
      <c r="H10" s="313"/>
      <c r="I10" s="315" t="s">
        <v>91</v>
      </c>
      <c r="J10" s="313"/>
      <c r="K10" s="315" t="s">
        <v>92</v>
      </c>
      <c r="L10" s="313"/>
      <c r="M10" s="312" t="s">
        <v>850</v>
      </c>
      <c r="N10" s="316"/>
    </row>
    <row r="11" spans="1:14" s="42" customFormat="1" ht="54" customHeight="1">
      <c r="A11" s="46" t="s">
        <v>57</v>
      </c>
      <c r="B11" s="47" t="s">
        <v>58</v>
      </c>
      <c r="C11" s="47" t="s">
        <v>59</v>
      </c>
      <c r="D11" s="47" t="s">
        <v>60</v>
      </c>
      <c r="E11" s="47" t="s">
        <v>851</v>
      </c>
      <c r="F11" s="47" t="s">
        <v>60</v>
      </c>
      <c r="G11" s="47" t="s">
        <v>59</v>
      </c>
      <c r="H11" s="47" t="s">
        <v>60</v>
      </c>
      <c r="I11" s="47" t="s">
        <v>59</v>
      </c>
      <c r="J11" s="47" t="s">
        <v>60</v>
      </c>
      <c r="K11" s="47" t="s">
        <v>59</v>
      </c>
      <c r="L11" s="47" t="s">
        <v>60</v>
      </c>
      <c r="M11" s="47" t="s">
        <v>59</v>
      </c>
      <c r="N11" s="47" t="s">
        <v>60</v>
      </c>
    </row>
    <row r="12" spans="1:14" s="42" customFormat="1" ht="21" customHeight="1">
      <c r="A12" s="50" t="s">
        <v>61</v>
      </c>
      <c r="B12" s="51" t="s">
        <v>62</v>
      </c>
      <c r="C12" s="54" t="s">
        <v>63</v>
      </c>
      <c r="D12" s="54" t="s">
        <v>63</v>
      </c>
      <c r="E12" s="54" t="s">
        <v>63</v>
      </c>
      <c r="F12" s="54" t="s">
        <v>63</v>
      </c>
      <c r="G12" s="54" t="s">
        <v>63</v>
      </c>
      <c r="H12" s="54" t="s">
        <v>63</v>
      </c>
      <c r="I12" s="54" t="s">
        <v>63</v>
      </c>
      <c r="J12" s="54" t="s">
        <v>63</v>
      </c>
      <c r="K12" s="54" t="s">
        <v>63</v>
      </c>
      <c r="L12" s="54" t="s">
        <v>63</v>
      </c>
      <c r="M12" s="54" t="s">
        <v>63</v>
      </c>
      <c r="N12" s="54" t="s">
        <v>63</v>
      </c>
    </row>
    <row r="13" spans="1:16" s="42" customFormat="1" ht="21" customHeight="1">
      <c r="A13" s="55"/>
      <c r="B13" s="56" t="s">
        <v>64</v>
      </c>
      <c r="C13" s="172">
        <v>2549083</v>
      </c>
      <c r="D13" s="172">
        <v>3114780</v>
      </c>
      <c r="E13" s="172">
        <v>5312819</v>
      </c>
      <c r="F13" s="172">
        <v>11588942</v>
      </c>
      <c r="G13" s="172">
        <v>4215392</v>
      </c>
      <c r="H13" s="172">
        <v>2514110</v>
      </c>
      <c r="I13" s="172">
        <v>172030</v>
      </c>
      <c r="J13" s="172">
        <v>482156</v>
      </c>
      <c r="K13" s="172">
        <v>361</v>
      </c>
      <c r="L13" s="172">
        <v>1169</v>
      </c>
      <c r="M13" s="172">
        <v>12249685</v>
      </c>
      <c r="N13" s="224">
        <v>17701157</v>
      </c>
      <c r="O13" s="207"/>
      <c r="P13" s="204"/>
    </row>
    <row r="14" spans="1:16" s="42" customFormat="1" ht="43.5" customHeight="1">
      <c r="A14" s="55"/>
      <c r="B14" s="58" t="s">
        <v>65</v>
      </c>
      <c r="C14" s="172">
        <v>0</v>
      </c>
      <c r="D14" s="172">
        <v>111916</v>
      </c>
      <c r="E14" s="172">
        <v>0</v>
      </c>
      <c r="F14" s="172">
        <v>121</v>
      </c>
      <c r="G14" s="172">
        <v>0</v>
      </c>
      <c r="H14" s="172">
        <v>2772</v>
      </c>
      <c r="I14" s="172">
        <v>0</v>
      </c>
      <c r="J14" s="172">
        <v>199</v>
      </c>
      <c r="K14" s="172">
        <v>0</v>
      </c>
      <c r="L14" s="172">
        <v>0</v>
      </c>
      <c r="M14" s="172">
        <v>0</v>
      </c>
      <c r="N14" s="172">
        <v>115008</v>
      </c>
      <c r="O14" s="207"/>
      <c r="P14" s="204"/>
    </row>
    <row r="15" spans="1:16" s="42" customFormat="1" ht="21" customHeight="1">
      <c r="A15" s="55"/>
      <c r="B15" s="58" t="s">
        <v>66</v>
      </c>
      <c r="C15" s="172">
        <v>0</v>
      </c>
      <c r="D15" s="172">
        <v>23629</v>
      </c>
      <c r="E15" s="172">
        <v>0</v>
      </c>
      <c r="F15" s="172">
        <v>901</v>
      </c>
      <c r="G15" s="172">
        <v>0</v>
      </c>
      <c r="H15" s="172">
        <v>421</v>
      </c>
      <c r="I15" s="172">
        <v>0</v>
      </c>
      <c r="J15" s="172">
        <v>559</v>
      </c>
      <c r="K15" s="172">
        <v>0</v>
      </c>
      <c r="L15" s="172">
        <v>1</v>
      </c>
      <c r="M15" s="172">
        <v>0</v>
      </c>
      <c r="N15" s="224">
        <v>25511</v>
      </c>
      <c r="O15" s="207"/>
      <c r="P15" s="204"/>
    </row>
    <row r="16" spans="1:16" s="42" customFormat="1" ht="21" customHeight="1">
      <c r="A16" s="55"/>
      <c r="B16" s="58" t="s">
        <v>67</v>
      </c>
      <c r="C16" s="172">
        <v>3069</v>
      </c>
      <c r="D16" s="172">
        <v>36982</v>
      </c>
      <c r="E16" s="172">
        <v>4</v>
      </c>
      <c r="F16" s="172">
        <v>83</v>
      </c>
      <c r="G16" s="172">
        <v>69</v>
      </c>
      <c r="H16" s="172">
        <v>1532</v>
      </c>
      <c r="I16" s="172">
        <v>0</v>
      </c>
      <c r="J16" s="172">
        <v>0</v>
      </c>
      <c r="K16" s="172">
        <v>0</v>
      </c>
      <c r="L16" s="172">
        <v>0</v>
      </c>
      <c r="M16" s="172">
        <v>3142</v>
      </c>
      <c r="N16" s="224">
        <v>38597</v>
      </c>
      <c r="O16" s="207"/>
      <c r="P16" s="204"/>
    </row>
    <row r="17" spans="1:16" s="42" customFormat="1" ht="21" customHeight="1">
      <c r="A17" s="55"/>
      <c r="B17" s="61" t="s">
        <v>68</v>
      </c>
      <c r="C17" s="172">
        <v>91720</v>
      </c>
      <c r="D17" s="172">
        <v>656572</v>
      </c>
      <c r="E17" s="172">
        <v>87283</v>
      </c>
      <c r="F17" s="172">
        <v>2248736</v>
      </c>
      <c r="G17" s="172">
        <v>14135</v>
      </c>
      <c r="H17" s="172">
        <v>144192</v>
      </c>
      <c r="I17" s="172">
        <v>887964</v>
      </c>
      <c r="J17" s="172">
        <v>26876</v>
      </c>
      <c r="K17" s="172">
        <v>0</v>
      </c>
      <c r="L17" s="172">
        <v>62</v>
      </c>
      <c r="M17" s="172">
        <v>1081102</v>
      </c>
      <c r="N17" s="172">
        <v>3076438</v>
      </c>
      <c r="O17" s="207"/>
      <c r="P17" s="204"/>
    </row>
    <row r="18" spans="1:16" s="42" customFormat="1" ht="21" customHeight="1">
      <c r="A18" s="62"/>
      <c r="B18" s="63" t="s">
        <v>69</v>
      </c>
      <c r="C18" s="172">
        <v>2643872</v>
      </c>
      <c r="D18" s="172">
        <v>3943879</v>
      </c>
      <c r="E18" s="172">
        <v>5400106</v>
      </c>
      <c r="F18" s="172">
        <v>13838783</v>
      </c>
      <c r="G18" s="172">
        <v>4229596</v>
      </c>
      <c r="H18" s="172">
        <v>2663027</v>
      </c>
      <c r="I18" s="172">
        <v>1059994</v>
      </c>
      <c r="J18" s="172">
        <v>509790</v>
      </c>
      <c r="K18" s="172">
        <v>361</v>
      </c>
      <c r="L18" s="172">
        <v>1232</v>
      </c>
      <c r="M18" s="172">
        <v>13333929</v>
      </c>
      <c r="N18" s="172">
        <v>20956711</v>
      </c>
      <c r="O18" s="207"/>
      <c r="P18" s="204"/>
    </row>
    <row r="19" spans="1:16" s="42" customFormat="1" ht="21" customHeight="1">
      <c r="A19" s="65" t="s">
        <v>70</v>
      </c>
      <c r="B19" s="66" t="s">
        <v>71</v>
      </c>
      <c r="C19" s="172">
        <v>0</v>
      </c>
      <c r="D19" s="172">
        <v>39</v>
      </c>
      <c r="E19" s="172">
        <v>0</v>
      </c>
      <c r="F19" s="172">
        <v>0</v>
      </c>
      <c r="G19" s="172">
        <v>0</v>
      </c>
      <c r="H19" s="172">
        <v>0</v>
      </c>
      <c r="I19" s="172">
        <v>0</v>
      </c>
      <c r="J19" s="172">
        <v>0</v>
      </c>
      <c r="K19" s="172">
        <v>0</v>
      </c>
      <c r="L19" s="172">
        <v>0</v>
      </c>
      <c r="M19" s="172">
        <v>0</v>
      </c>
      <c r="N19" s="172">
        <v>39</v>
      </c>
      <c r="O19" s="207"/>
      <c r="P19" s="204"/>
    </row>
    <row r="20" spans="1:16" s="42" customFormat="1" ht="43.5" customHeight="1">
      <c r="A20" s="67" t="s">
        <v>72</v>
      </c>
      <c r="B20" s="66" t="s">
        <v>73</v>
      </c>
      <c r="C20" s="172">
        <v>5546421</v>
      </c>
      <c r="D20" s="172">
        <v>197081</v>
      </c>
      <c r="E20" s="172">
        <v>5</v>
      </c>
      <c r="F20" s="172">
        <v>0</v>
      </c>
      <c r="G20" s="172">
        <v>445204</v>
      </c>
      <c r="H20" s="172">
        <v>86921</v>
      </c>
      <c r="I20" s="172">
        <v>0</v>
      </c>
      <c r="J20" s="172">
        <v>0</v>
      </c>
      <c r="K20" s="172">
        <v>0</v>
      </c>
      <c r="L20" s="172">
        <v>0</v>
      </c>
      <c r="M20" s="172">
        <v>5991630</v>
      </c>
      <c r="N20" s="172">
        <v>284002</v>
      </c>
      <c r="O20" s="207"/>
      <c r="P20" s="204"/>
    </row>
    <row r="21" spans="1:16" s="42" customFormat="1" ht="43.5" customHeight="1">
      <c r="A21" s="55"/>
      <c r="B21" s="58" t="s">
        <v>849</v>
      </c>
      <c r="C21" s="172">
        <v>0</v>
      </c>
      <c r="D21" s="172">
        <v>5009</v>
      </c>
      <c r="E21" s="172">
        <v>0</v>
      </c>
      <c r="F21" s="172">
        <v>0</v>
      </c>
      <c r="G21" s="172">
        <v>0</v>
      </c>
      <c r="H21" s="172">
        <v>20</v>
      </c>
      <c r="I21" s="172">
        <v>0</v>
      </c>
      <c r="J21" s="172">
        <v>0</v>
      </c>
      <c r="K21" s="172">
        <v>0</v>
      </c>
      <c r="L21" s="172">
        <v>0</v>
      </c>
      <c r="M21" s="172">
        <v>0</v>
      </c>
      <c r="N21" s="172">
        <v>5029</v>
      </c>
      <c r="O21" s="207"/>
      <c r="P21" s="204"/>
    </row>
    <row r="22" spans="1:16" s="42" customFormat="1" ht="21" customHeight="1">
      <c r="A22" s="55"/>
      <c r="B22" s="58" t="s">
        <v>66</v>
      </c>
      <c r="C22" s="172">
        <v>0</v>
      </c>
      <c r="D22" s="172">
        <v>558</v>
      </c>
      <c r="E22" s="172">
        <v>0</v>
      </c>
      <c r="F22" s="172">
        <v>0</v>
      </c>
      <c r="G22" s="172">
        <v>0</v>
      </c>
      <c r="H22" s="172">
        <v>3</v>
      </c>
      <c r="I22" s="172">
        <v>0</v>
      </c>
      <c r="J22" s="172">
        <v>0</v>
      </c>
      <c r="K22" s="172">
        <v>0</v>
      </c>
      <c r="L22" s="172">
        <v>0</v>
      </c>
      <c r="M22" s="172">
        <v>0</v>
      </c>
      <c r="N22" s="172">
        <v>561</v>
      </c>
      <c r="O22" s="207"/>
      <c r="P22" s="204"/>
    </row>
    <row r="23" spans="1:16" s="42" customFormat="1" ht="21" customHeight="1">
      <c r="A23" s="55"/>
      <c r="B23" s="58" t="s">
        <v>67</v>
      </c>
      <c r="C23" s="172">
        <v>0</v>
      </c>
      <c r="D23" s="172">
        <v>1603</v>
      </c>
      <c r="E23" s="172">
        <v>0</v>
      </c>
      <c r="F23" s="172">
        <v>0</v>
      </c>
      <c r="G23" s="172">
        <v>0</v>
      </c>
      <c r="H23" s="172">
        <v>4</v>
      </c>
      <c r="I23" s="172">
        <v>0</v>
      </c>
      <c r="J23" s="172">
        <v>0</v>
      </c>
      <c r="K23" s="172">
        <v>0</v>
      </c>
      <c r="L23" s="172">
        <v>0</v>
      </c>
      <c r="M23" s="172">
        <v>0</v>
      </c>
      <c r="N23" s="172">
        <v>1607</v>
      </c>
      <c r="O23" s="207"/>
      <c r="P23" s="204"/>
    </row>
    <row r="24" spans="1:16" s="42" customFormat="1" ht="21" customHeight="1">
      <c r="A24" s="62"/>
      <c r="B24" s="63" t="s">
        <v>75</v>
      </c>
      <c r="C24" s="172">
        <v>5546421</v>
      </c>
      <c r="D24" s="172">
        <v>204251</v>
      </c>
      <c r="E24" s="172">
        <v>5</v>
      </c>
      <c r="F24" s="172">
        <v>0</v>
      </c>
      <c r="G24" s="172">
        <v>445204</v>
      </c>
      <c r="H24" s="172">
        <v>86948</v>
      </c>
      <c r="I24" s="172">
        <v>0</v>
      </c>
      <c r="J24" s="172">
        <v>0</v>
      </c>
      <c r="K24" s="172">
        <v>0</v>
      </c>
      <c r="L24" s="172">
        <v>0</v>
      </c>
      <c r="M24" s="172">
        <v>5991630</v>
      </c>
      <c r="N24" s="172">
        <v>291199</v>
      </c>
      <c r="O24" s="207"/>
      <c r="P24" s="204"/>
    </row>
    <row r="25" spans="1:16" s="42" customFormat="1" ht="21" customHeight="1">
      <c r="A25" s="65" t="s">
        <v>76</v>
      </c>
      <c r="B25" s="66" t="s">
        <v>77</v>
      </c>
      <c r="C25" s="172">
        <v>0</v>
      </c>
      <c r="D25" s="172">
        <v>1013</v>
      </c>
      <c r="E25" s="172">
        <v>0</v>
      </c>
      <c r="F25" s="172">
        <v>118</v>
      </c>
      <c r="G25" s="172">
        <v>0</v>
      </c>
      <c r="H25" s="172">
        <v>49</v>
      </c>
      <c r="I25" s="172">
        <v>0</v>
      </c>
      <c r="J25" s="172">
        <v>5219</v>
      </c>
      <c r="K25" s="172">
        <v>0</v>
      </c>
      <c r="L25" s="172">
        <v>0</v>
      </c>
      <c r="M25" s="172">
        <v>0</v>
      </c>
      <c r="N25" s="172">
        <v>6399</v>
      </c>
      <c r="O25" s="207"/>
      <c r="P25" s="204"/>
    </row>
    <row r="26" spans="1:16" s="42" customFormat="1" ht="21" customHeight="1">
      <c r="A26" s="65" t="s">
        <v>78</v>
      </c>
      <c r="B26" s="66" t="s">
        <v>79</v>
      </c>
      <c r="C26" s="172">
        <v>0</v>
      </c>
      <c r="D26" s="172">
        <v>0</v>
      </c>
      <c r="E26" s="172">
        <v>0</v>
      </c>
      <c r="F26" s="172">
        <v>0</v>
      </c>
      <c r="G26" s="172">
        <v>0</v>
      </c>
      <c r="H26" s="172">
        <v>0</v>
      </c>
      <c r="I26" s="172">
        <v>0</v>
      </c>
      <c r="J26" s="172">
        <v>0</v>
      </c>
      <c r="K26" s="172">
        <v>0</v>
      </c>
      <c r="L26" s="172">
        <v>0</v>
      </c>
      <c r="M26" s="172">
        <v>0</v>
      </c>
      <c r="N26" s="172">
        <v>0</v>
      </c>
      <c r="O26" s="207"/>
      <c r="P26" s="204"/>
    </row>
    <row r="27" spans="1:16" s="42" customFormat="1" ht="21" customHeight="1">
      <c r="A27" s="65" t="s">
        <v>80</v>
      </c>
      <c r="B27" s="66" t="s">
        <v>81</v>
      </c>
      <c r="C27" s="172">
        <v>0</v>
      </c>
      <c r="D27" s="172">
        <v>0</v>
      </c>
      <c r="E27" s="172">
        <v>0</v>
      </c>
      <c r="F27" s="172">
        <v>0</v>
      </c>
      <c r="G27" s="172">
        <v>0</v>
      </c>
      <c r="H27" s="172">
        <v>0</v>
      </c>
      <c r="I27" s="172">
        <v>0</v>
      </c>
      <c r="J27" s="172">
        <v>0</v>
      </c>
      <c r="K27" s="172">
        <v>0</v>
      </c>
      <c r="L27" s="172">
        <v>0</v>
      </c>
      <c r="M27" s="172">
        <v>0</v>
      </c>
      <c r="N27" s="172">
        <v>0</v>
      </c>
      <c r="O27" s="207"/>
      <c r="P27" s="204"/>
    </row>
    <row r="28" spans="1:16" s="42" customFormat="1" ht="21" customHeight="1">
      <c r="A28" s="68"/>
      <c r="B28" s="63" t="s">
        <v>82</v>
      </c>
      <c r="C28" s="64">
        <f>C18+C19+C24+C25+C26+C27</f>
        <v>8190293</v>
      </c>
      <c r="D28" s="64">
        <f>D18+D19+D24+D25+D26+D27</f>
        <v>4149182</v>
      </c>
      <c r="E28" s="64">
        <f aca="true" t="shared" si="0" ref="E28:N28">E18+E19+E24+E25+E26+E27</f>
        <v>5400111</v>
      </c>
      <c r="F28" s="64">
        <f t="shared" si="0"/>
        <v>13838901</v>
      </c>
      <c r="G28" s="64">
        <f t="shared" si="0"/>
        <v>4674800</v>
      </c>
      <c r="H28" s="64">
        <f t="shared" si="0"/>
        <v>2750024</v>
      </c>
      <c r="I28" s="64">
        <f t="shared" si="0"/>
        <v>1059994</v>
      </c>
      <c r="J28" s="64">
        <f t="shared" si="0"/>
        <v>515009</v>
      </c>
      <c r="K28" s="64">
        <f>K18+K19+K24+K25+K26+K27</f>
        <v>361</v>
      </c>
      <c r="L28" s="64">
        <f>L18+L19+L24+L25+L26+L27</f>
        <v>1232</v>
      </c>
      <c r="M28" s="64">
        <f t="shared" si="0"/>
        <v>19325559</v>
      </c>
      <c r="N28" s="64">
        <f t="shared" si="0"/>
        <v>21254348</v>
      </c>
      <c r="O28" s="207"/>
      <c r="P28" s="204"/>
    </row>
    <row r="29" ht="11.25" customHeight="1"/>
    <row r="30" spans="1:14" ht="11.25" customHeight="1">
      <c r="A30" s="9"/>
      <c r="C30" s="225"/>
      <c r="N30" s="10"/>
    </row>
    <row r="31" spans="1:14" ht="22.5" customHeight="1">
      <c r="A31" s="200" t="s">
        <v>589</v>
      </c>
      <c r="N31" s="11"/>
    </row>
    <row r="32" spans="1:14" ht="32.25" customHeight="1">
      <c r="A32" s="322" t="s">
        <v>14</v>
      </c>
      <c r="B32" s="322"/>
      <c r="N32" s="12"/>
    </row>
    <row r="35" spans="3:14" ht="15.75">
      <c r="C35" s="214"/>
      <c r="D35" s="214"/>
      <c r="E35" s="214"/>
      <c r="F35" s="214"/>
      <c r="G35" s="214"/>
      <c r="H35" s="214"/>
      <c r="I35" s="214"/>
      <c r="J35" s="214"/>
      <c r="K35" s="214"/>
      <c r="L35" s="214"/>
      <c r="M35" s="214"/>
      <c r="N35" s="214"/>
    </row>
  </sheetData>
  <sheetProtection/>
  <mergeCells count="12">
    <mergeCell ref="M10:N10"/>
    <mergeCell ref="E10:F10"/>
    <mergeCell ref="A32:B32"/>
    <mergeCell ref="K10:L10"/>
    <mergeCell ref="G10:H10"/>
    <mergeCell ref="A2:M2"/>
    <mergeCell ref="A3:M3"/>
    <mergeCell ref="C9:N9"/>
    <mergeCell ref="C10:D10"/>
    <mergeCell ref="A6:B6"/>
    <mergeCell ref="A7:J7"/>
    <mergeCell ref="I10:J10"/>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M33"/>
  <sheetViews>
    <sheetView view="pageBreakPreview" zoomScale="75" zoomScaleNormal="80" zoomScaleSheetLayoutView="75" zoomScalePageLayoutView="0" workbookViewId="0" topLeftCell="A1">
      <selection activeCell="D12" sqref="D12"/>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2" customFormat="1" ht="6" customHeight="1" thickBot="1">
      <c r="L1" s="72"/>
    </row>
    <row r="2" spans="1:12" s="8" customFormat="1" ht="31.5" customHeight="1" thickBot="1">
      <c r="A2" s="308" t="s">
        <v>55</v>
      </c>
      <c r="B2" s="308"/>
      <c r="C2" s="308"/>
      <c r="D2" s="308"/>
      <c r="E2" s="308"/>
      <c r="F2" s="308"/>
      <c r="G2" s="308"/>
      <c r="H2" s="308"/>
      <c r="I2" s="308"/>
      <c r="J2" s="308"/>
      <c r="K2" s="308"/>
      <c r="L2" s="103" t="s">
        <v>613</v>
      </c>
    </row>
    <row r="3" spans="1:12" s="8" customFormat="1" ht="25.5" customHeight="1">
      <c r="A3" s="319" t="str">
        <f>'Form HKLQ1-1'!A3:H3</f>
        <v>二零二一年一月至三月
January to March 2021</v>
      </c>
      <c r="B3" s="319"/>
      <c r="C3" s="319"/>
      <c r="D3" s="319"/>
      <c r="E3" s="319"/>
      <c r="F3" s="319"/>
      <c r="G3" s="319"/>
      <c r="H3" s="319"/>
      <c r="I3" s="319"/>
      <c r="J3" s="319"/>
      <c r="K3" s="319"/>
      <c r="L3" s="92"/>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0" customFormat="1" ht="3" customHeight="1">
      <c r="A6" s="314"/>
      <c r="B6" s="314"/>
      <c r="C6" s="69"/>
      <c r="D6" s="69"/>
      <c r="E6" s="69"/>
      <c r="F6" s="69"/>
      <c r="G6" s="69"/>
      <c r="H6" s="69"/>
      <c r="I6" s="69"/>
      <c r="J6" s="69"/>
      <c r="K6" s="71"/>
      <c r="L6" s="71"/>
    </row>
    <row r="7" spans="1:12" s="40" customFormat="1" ht="27.75" customHeight="1">
      <c r="A7" s="314" t="s">
        <v>56</v>
      </c>
      <c r="B7" s="314"/>
      <c r="C7" s="314"/>
      <c r="D7" s="314"/>
      <c r="E7" s="314"/>
      <c r="F7" s="314"/>
      <c r="G7" s="314"/>
      <c r="H7" s="314"/>
      <c r="I7" s="314"/>
      <c r="J7" s="314"/>
      <c r="K7" s="71"/>
      <c r="L7" s="71"/>
    </row>
    <row r="8" spans="1:12" ht="6" customHeight="1">
      <c r="A8" s="7"/>
      <c r="B8" s="1"/>
      <c r="C8" s="5"/>
      <c r="D8" s="5"/>
      <c r="E8" s="5"/>
      <c r="F8" s="5"/>
      <c r="G8" s="5"/>
      <c r="H8" s="5"/>
      <c r="I8" s="5"/>
      <c r="J8" s="5"/>
      <c r="K8" s="1"/>
      <c r="L8" s="1"/>
    </row>
    <row r="9" spans="1:12" s="42" customFormat="1" ht="21" customHeight="1">
      <c r="A9" s="41"/>
      <c r="B9" s="41"/>
      <c r="C9" s="309" t="s">
        <v>581</v>
      </c>
      <c r="D9" s="310"/>
      <c r="E9" s="310"/>
      <c r="F9" s="310"/>
      <c r="G9" s="310"/>
      <c r="H9" s="310"/>
      <c r="I9" s="310"/>
      <c r="J9" s="310"/>
      <c r="K9" s="310"/>
      <c r="L9" s="311"/>
    </row>
    <row r="10" spans="1:12" s="42" customFormat="1" ht="21" customHeight="1">
      <c r="A10" s="43"/>
      <c r="B10" s="44"/>
      <c r="C10" s="315" t="s">
        <v>852</v>
      </c>
      <c r="D10" s="316"/>
      <c r="E10" s="317" t="s">
        <v>88</v>
      </c>
      <c r="F10" s="318"/>
      <c r="G10" s="315" t="s">
        <v>89</v>
      </c>
      <c r="H10" s="316"/>
      <c r="I10" s="315" t="s">
        <v>90</v>
      </c>
      <c r="J10" s="316"/>
      <c r="K10" s="312" t="s">
        <v>582</v>
      </c>
      <c r="L10" s="316"/>
    </row>
    <row r="11" spans="1:12" s="42" customFormat="1" ht="21" customHeight="1">
      <c r="A11" s="43"/>
      <c r="B11" s="44"/>
      <c r="C11" s="312" t="s">
        <v>169</v>
      </c>
      <c r="D11" s="313"/>
      <c r="E11" s="312" t="s">
        <v>169</v>
      </c>
      <c r="F11" s="313"/>
      <c r="G11" s="312" t="s">
        <v>169</v>
      </c>
      <c r="H11" s="313"/>
      <c r="I11" s="312" t="s">
        <v>169</v>
      </c>
      <c r="J11" s="313"/>
      <c r="K11" s="312" t="s">
        <v>169</v>
      </c>
      <c r="L11" s="313"/>
    </row>
    <row r="12" spans="1:12" s="42" customFormat="1" ht="33" customHeight="1">
      <c r="A12" s="46" t="s">
        <v>57</v>
      </c>
      <c r="B12" s="47" t="s">
        <v>853</v>
      </c>
      <c r="C12" s="48" t="s">
        <v>173</v>
      </c>
      <c r="D12" s="49" t="s">
        <v>265</v>
      </c>
      <c r="E12" s="48" t="s">
        <v>173</v>
      </c>
      <c r="F12" s="49" t="s">
        <v>265</v>
      </c>
      <c r="G12" s="48" t="s">
        <v>173</v>
      </c>
      <c r="H12" s="49" t="s">
        <v>265</v>
      </c>
      <c r="I12" s="48" t="s">
        <v>855</v>
      </c>
      <c r="J12" s="49" t="s">
        <v>265</v>
      </c>
      <c r="K12" s="48" t="s">
        <v>173</v>
      </c>
      <c r="L12" s="49" t="s">
        <v>265</v>
      </c>
    </row>
    <row r="13" spans="1:12" s="42" customFormat="1" ht="21" customHeight="1">
      <c r="A13" s="50" t="s">
        <v>61</v>
      </c>
      <c r="B13" s="51" t="s">
        <v>62</v>
      </c>
      <c r="C13" s="54"/>
      <c r="D13" s="54"/>
      <c r="E13" s="54"/>
      <c r="F13" s="54"/>
      <c r="G13" s="54"/>
      <c r="H13" s="54"/>
      <c r="I13" s="54"/>
      <c r="J13" s="54"/>
      <c r="K13" s="54"/>
      <c r="L13" s="54"/>
    </row>
    <row r="14" spans="1:13" s="42" customFormat="1" ht="21" customHeight="1">
      <c r="A14" s="55"/>
      <c r="B14" s="56" t="s">
        <v>64</v>
      </c>
      <c r="C14" s="172">
        <v>894</v>
      </c>
      <c r="D14" s="172">
        <v>130321</v>
      </c>
      <c r="E14" s="172">
        <v>44</v>
      </c>
      <c r="F14" s="172">
        <v>6167</v>
      </c>
      <c r="G14" s="172">
        <v>5997</v>
      </c>
      <c r="H14" s="172">
        <v>92477</v>
      </c>
      <c r="I14" s="172">
        <v>0</v>
      </c>
      <c r="J14" s="172">
        <v>4</v>
      </c>
      <c r="K14" s="172">
        <v>6935</v>
      </c>
      <c r="L14" s="172">
        <v>228969</v>
      </c>
      <c r="M14" s="204"/>
    </row>
    <row r="15" spans="1:13" s="42" customFormat="1" ht="43.5" customHeight="1">
      <c r="A15" s="55"/>
      <c r="B15" s="58" t="s">
        <v>846</v>
      </c>
      <c r="C15" s="177"/>
      <c r="D15" s="168"/>
      <c r="E15" s="177"/>
      <c r="F15" s="168"/>
      <c r="G15" s="177"/>
      <c r="H15" s="168"/>
      <c r="I15" s="177"/>
      <c r="J15" s="168"/>
      <c r="K15" s="177"/>
      <c r="L15" s="168"/>
      <c r="M15" s="204"/>
    </row>
    <row r="16" spans="1:13" s="42" customFormat="1" ht="21" customHeight="1">
      <c r="A16" s="55"/>
      <c r="B16" s="58" t="s">
        <v>66</v>
      </c>
      <c r="C16" s="168"/>
      <c r="D16" s="168"/>
      <c r="E16" s="168"/>
      <c r="F16" s="168"/>
      <c r="G16" s="168"/>
      <c r="H16" s="168"/>
      <c r="I16" s="168"/>
      <c r="J16" s="168"/>
      <c r="K16" s="168"/>
      <c r="L16" s="168"/>
      <c r="M16" s="204"/>
    </row>
    <row r="17" spans="1:13" s="42" customFormat="1" ht="21" customHeight="1">
      <c r="A17" s="55"/>
      <c r="B17" s="58" t="s">
        <v>67</v>
      </c>
      <c r="C17" s="176"/>
      <c r="D17" s="176"/>
      <c r="E17" s="176"/>
      <c r="F17" s="176"/>
      <c r="G17" s="176"/>
      <c r="H17" s="176"/>
      <c r="I17" s="176"/>
      <c r="J17" s="176"/>
      <c r="K17" s="176"/>
      <c r="L17" s="176"/>
      <c r="M17" s="204"/>
    </row>
    <row r="18" spans="1:13" s="42" customFormat="1" ht="21" customHeight="1">
      <c r="A18" s="55"/>
      <c r="B18" s="61" t="s">
        <v>68</v>
      </c>
      <c r="C18" s="172">
        <v>1034</v>
      </c>
      <c r="D18" s="172">
        <v>14903</v>
      </c>
      <c r="E18" s="172">
        <v>119</v>
      </c>
      <c r="F18" s="172">
        <v>546</v>
      </c>
      <c r="G18" s="172">
        <v>64</v>
      </c>
      <c r="H18" s="172">
        <v>15277</v>
      </c>
      <c r="I18" s="172">
        <v>0</v>
      </c>
      <c r="J18" s="172">
        <v>0</v>
      </c>
      <c r="K18" s="172">
        <v>1217</v>
      </c>
      <c r="L18" s="172">
        <v>30726</v>
      </c>
      <c r="M18" s="204"/>
    </row>
    <row r="19" spans="1:13" s="42" customFormat="1" ht="21" customHeight="1">
      <c r="A19" s="62"/>
      <c r="B19" s="63" t="s">
        <v>69</v>
      </c>
      <c r="C19" s="172">
        <v>1928</v>
      </c>
      <c r="D19" s="172">
        <v>145224</v>
      </c>
      <c r="E19" s="172">
        <v>163</v>
      </c>
      <c r="F19" s="172">
        <v>6713</v>
      </c>
      <c r="G19" s="172">
        <v>6061</v>
      </c>
      <c r="H19" s="172">
        <v>107754</v>
      </c>
      <c r="I19" s="172">
        <v>0</v>
      </c>
      <c r="J19" s="172">
        <v>4</v>
      </c>
      <c r="K19" s="172">
        <v>8152</v>
      </c>
      <c r="L19" s="172">
        <v>259695</v>
      </c>
      <c r="M19" s="204"/>
    </row>
    <row r="20" spans="1:13" s="42" customFormat="1" ht="21" customHeight="1">
      <c r="A20" s="65" t="s">
        <v>70</v>
      </c>
      <c r="B20" s="66" t="s">
        <v>854</v>
      </c>
      <c r="C20" s="172">
        <v>0</v>
      </c>
      <c r="D20" s="172">
        <v>0</v>
      </c>
      <c r="E20" s="172">
        <v>0</v>
      </c>
      <c r="F20" s="172">
        <v>0</v>
      </c>
      <c r="G20" s="172">
        <v>0</v>
      </c>
      <c r="H20" s="172">
        <v>0</v>
      </c>
      <c r="I20" s="172">
        <v>0</v>
      </c>
      <c r="J20" s="172">
        <v>0</v>
      </c>
      <c r="K20" s="172">
        <v>0</v>
      </c>
      <c r="L20" s="172">
        <v>0</v>
      </c>
      <c r="M20" s="204"/>
    </row>
    <row r="21" spans="1:13" s="42" customFormat="1" ht="43.5" customHeight="1">
      <c r="A21" s="67" t="s">
        <v>72</v>
      </c>
      <c r="B21" s="66" t="s">
        <v>73</v>
      </c>
      <c r="C21" s="172">
        <v>1551</v>
      </c>
      <c r="D21" s="172">
        <v>2422</v>
      </c>
      <c r="E21" s="172">
        <v>0</v>
      </c>
      <c r="F21" s="172">
        <v>0</v>
      </c>
      <c r="G21" s="172">
        <v>11714</v>
      </c>
      <c r="H21" s="172">
        <v>3116</v>
      </c>
      <c r="I21" s="172">
        <v>42</v>
      </c>
      <c r="J21" s="172">
        <v>2</v>
      </c>
      <c r="K21" s="172">
        <v>13307</v>
      </c>
      <c r="L21" s="172">
        <v>5540</v>
      </c>
      <c r="M21" s="204"/>
    </row>
    <row r="22" spans="1:13" s="42" customFormat="1" ht="43.5" customHeight="1">
      <c r="A22" s="55"/>
      <c r="B22" s="58" t="s">
        <v>849</v>
      </c>
      <c r="C22" s="177"/>
      <c r="D22" s="168"/>
      <c r="E22" s="177"/>
      <c r="F22" s="168"/>
      <c r="G22" s="177"/>
      <c r="H22" s="168"/>
      <c r="I22" s="177"/>
      <c r="J22" s="168"/>
      <c r="K22" s="177"/>
      <c r="L22" s="168"/>
      <c r="M22" s="204"/>
    </row>
    <row r="23" spans="1:13" s="42" customFormat="1" ht="21" customHeight="1">
      <c r="A23" s="55"/>
      <c r="B23" s="58" t="s">
        <v>848</v>
      </c>
      <c r="C23" s="168"/>
      <c r="D23" s="168"/>
      <c r="E23" s="168"/>
      <c r="F23" s="168"/>
      <c r="G23" s="168"/>
      <c r="H23" s="168"/>
      <c r="I23" s="168"/>
      <c r="J23" s="168"/>
      <c r="K23" s="168"/>
      <c r="L23" s="168"/>
      <c r="M23" s="204"/>
    </row>
    <row r="24" spans="1:13" s="42" customFormat="1" ht="21" customHeight="1">
      <c r="A24" s="55"/>
      <c r="B24" s="58" t="s">
        <v>67</v>
      </c>
      <c r="C24" s="176"/>
      <c r="D24" s="176"/>
      <c r="E24" s="176"/>
      <c r="F24" s="176"/>
      <c r="G24" s="176"/>
      <c r="H24" s="176"/>
      <c r="I24" s="176"/>
      <c r="J24" s="176"/>
      <c r="K24" s="176"/>
      <c r="L24" s="176"/>
      <c r="M24" s="204"/>
    </row>
    <row r="25" spans="1:13" s="42" customFormat="1" ht="21" customHeight="1">
      <c r="A25" s="62"/>
      <c r="B25" s="63" t="s">
        <v>75</v>
      </c>
      <c r="C25" s="172">
        <v>1551</v>
      </c>
      <c r="D25" s="172">
        <v>2422</v>
      </c>
      <c r="E25" s="172">
        <v>0</v>
      </c>
      <c r="F25" s="172">
        <v>0</v>
      </c>
      <c r="G25" s="172">
        <v>11714</v>
      </c>
      <c r="H25" s="172">
        <v>3116</v>
      </c>
      <c r="I25" s="172">
        <v>42</v>
      </c>
      <c r="J25" s="172">
        <v>2</v>
      </c>
      <c r="K25" s="172">
        <v>13307</v>
      </c>
      <c r="L25" s="172">
        <v>5540</v>
      </c>
      <c r="M25" s="204"/>
    </row>
    <row r="26" spans="1:13" s="42" customFormat="1" ht="21" customHeight="1">
      <c r="A26" s="65" t="s">
        <v>76</v>
      </c>
      <c r="B26" s="66" t="s">
        <v>77</v>
      </c>
      <c r="C26" s="172">
        <v>0</v>
      </c>
      <c r="D26" s="172">
        <v>1750</v>
      </c>
      <c r="E26" s="172">
        <v>0</v>
      </c>
      <c r="F26" s="172">
        <v>0</v>
      </c>
      <c r="G26" s="172">
        <v>0</v>
      </c>
      <c r="H26" s="172">
        <v>42</v>
      </c>
      <c r="I26" s="172">
        <v>0</v>
      </c>
      <c r="J26" s="172">
        <v>0</v>
      </c>
      <c r="K26" s="172">
        <v>0</v>
      </c>
      <c r="L26" s="172">
        <v>1792</v>
      </c>
      <c r="M26" s="204"/>
    </row>
    <row r="27" spans="1:13" s="42" customFormat="1" ht="21" customHeight="1">
      <c r="A27" s="65" t="s">
        <v>78</v>
      </c>
      <c r="B27" s="66" t="s">
        <v>79</v>
      </c>
      <c r="C27" s="172">
        <v>0</v>
      </c>
      <c r="D27" s="172">
        <v>0</v>
      </c>
      <c r="E27" s="172">
        <v>0</v>
      </c>
      <c r="F27" s="172">
        <v>0</v>
      </c>
      <c r="G27" s="172">
        <v>0</v>
      </c>
      <c r="H27" s="172">
        <v>0</v>
      </c>
      <c r="I27" s="172">
        <v>0</v>
      </c>
      <c r="J27" s="172">
        <v>0</v>
      </c>
      <c r="K27" s="172">
        <v>0</v>
      </c>
      <c r="L27" s="172">
        <v>0</v>
      </c>
      <c r="M27" s="204"/>
    </row>
    <row r="28" spans="1:13" s="42" customFormat="1" ht="21" customHeight="1">
      <c r="A28" s="65" t="s">
        <v>80</v>
      </c>
      <c r="B28" s="66" t="s">
        <v>81</v>
      </c>
      <c r="C28" s="172">
        <v>0</v>
      </c>
      <c r="D28" s="172">
        <v>0</v>
      </c>
      <c r="E28" s="172">
        <v>0</v>
      </c>
      <c r="F28" s="172">
        <v>0</v>
      </c>
      <c r="G28" s="172">
        <v>0</v>
      </c>
      <c r="H28" s="172">
        <v>0</v>
      </c>
      <c r="I28" s="172">
        <v>0</v>
      </c>
      <c r="J28" s="172">
        <v>0</v>
      </c>
      <c r="K28" s="172">
        <v>0</v>
      </c>
      <c r="L28" s="172">
        <v>0</v>
      </c>
      <c r="M28" s="204"/>
    </row>
    <row r="29" spans="1:13" s="42" customFormat="1" ht="21" customHeight="1">
      <c r="A29" s="68"/>
      <c r="B29" s="63" t="s">
        <v>82</v>
      </c>
      <c r="C29" s="64">
        <f>C19+C20+C25+C26+C27+C28</f>
        <v>3479</v>
      </c>
      <c r="D29" s="64">
        <f>D19+D20+D25+D26+D27+D28</f>
        <v>149396</v>
      </c>
      <c r="E29" s="64">
        <f aca="true" t="shared" si="0" ref="E29:L29">E19+E20+E25+E26+E27+E28</f>
        <v>163</v>
      </c>
      <c r="F29" s="64">
        <f t="shared" si="0"/>
        <v>6713</v>
      </c>
      <c r="G29" s="64">
        <f t="shared" si="0"/>
        <v>17775</v>
      </c>
      <c r="H29" s="64">
        <f t="shared" si="0"/>
        <v>110912</v>
      </c>
      <c r="I29" s="64">
        <f t="shared" si="0"/>
        <v>42</v>
      </c>
      <c r="J29" s="64">
        <f t="shared" si="0"/>
        <v>6</v>
      </c>
      <c r="K29" s="64">
        <f t="shared" si="0"/>
        <v>21459</v>
      </c>
      <c r="L29" s="64">
        <f t="shared" si="0"/>
        <v>267027</v>
      </c>
      <c r="M29" s="204"/>
    </row>
    <row r="31" spans="1:12" ht="15.75">
      <c r="A31" s="9"/>
      <c r="C31" s="225"/>
      <c r="L31" s="10"/>
    </row>
    <row r="32" spans="1:12" ht="15.75">
      <c r="A32" s="9"/>
      <c r="C32" s="225"/>
      <c r="L32" s="11"/>
    </row>
    <row r="33" s="13" customFormat="1" ht="15.75">
      <c r="L33" s="12"/>
    </row>
  </sheetData>
  <sheetProtection/>
  <mergeCells count="15">
    <mergeCell ref="C11:D11"/>
    <mergeCell ref="E11:F11"/>
    <mergeCell ref="G11:H11"/>
    <mergeCell ref="I11:J11"/>
    <mergeCell ref="K11:L11"/>
    <mergeCell ref="A2:K2"/>
    <mergeCell ref="A3:K3"/>
    <mergeCell ref="A6:B6"/>
    <mergeCell ref="A7:J7"/>
    <mergeCell ref="C9:L9"/>
    <mergeCell ref="C10:D10"/>
    <mergeCell ref="E10:F10"/>
    <mergeCell ref="G10:H10"/>
    <mergeCell ref="I10:J10"/>
    <mergeCell ref="K10:L10"/>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J39"/>
  <sheetViews>
    <sheetView view="pageBreakPreview" zoomScale="75" zoomScaleNormal="80" zoomScaleSheetLayoutView="75" zoomScalePageLayoutView="0" workbookViewId="0" topLeftCell="A25">
      <selection activeCell="C12" sqref="C12"/>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31.5" customHeight="1" thickBot="1">
      <c r="A2" s="308" t="s">
        <v>55</v>
      </c>
      <c r="B2" s="308"/>
      <c r="C2" s="308"/>
      <c r="D2" s="308"/>
      <c r="E2" s="308"/>
      <c r="F2" s="308"/>
      <c r="G2" s="308"/>
      <c r="H2" s="103" t="s">
        <v>684</v>
      </c>
    </row>
    <row r="3" spans="1:8" s="8" customFormat="1" ht="25.5" customHeight="1">
      <c r="A3" s="319" t="str">
        <f>'Form HKLQ1-1'!A3:H3</f>
        <v>二零二一年一月至三月
January to March 2021</v>
      </c>
      <c r="B3" s="319"/>
      <c r="C3" s="319"/>
      <c r="D3" s="319"/>
      <c r="E3" s="319"/>
      <c r="F3" s="319"/>
      <c r="G3" s="319"/>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14"/>
      <c r="B6" s="314"/>
      <c r="C6" s="69"/>
      <c r="D6" s="69"/>
      <c r="E6" s="69"/>
      <c r="F6" s="69"/>
      <c r="G6" s="71"/>
      <c r="H6" s="71"/>
    </row>
    <row r="7" spans="1:8" s="40" customFormat="1" ht="27.75" customHeight="1">
      <c r="A7" s="314" t="s">
        <v>56</v>
      </c>
      <c r="B7" s="314"/>
      <c r="C7" s="314"/>
      <c r="D7" s="314"/>
      <c r="E7" s="314"/>
      <c r="F7" s="314"/>
      <c r="G7" s="71"/>
      <c r="H7" s="71"/>
    </row>
    <row r="8" spans="1:8" ht="6" customHeight="1">
      <c r="A8" s="7"/>
      <c r="B8" s="1"/>
      <c r="C8" s="5"/>
      <c r="D8" s="5"/>
      <c r="E8" s="5"/>
      <c r="F8" s="5"/>
      <c r="G8" s="1"/>
      <c r="H8" s="1"/>
    </row>
    <row r="9" spans="1:8" s="42" customFormat="1" ht="21" customHeight="1">
      <c r="A9" s="41"/>
      <c r="B9" s="41"/>
      <c r="C9" s="309" t="s">
        <v>674</v>
      </c>
      <c r="D9" s="310"/>
      <c r="E9" s="310"/>
      <c r="F9" s="310"/>
      <c r="G9" s="310"/>
      <c r="H9" s="311"/>
    </row>
    <row r="10" spans="1:8" s="42" customFormat="1" ht="21" customHeight="1">
      <c r="A10" s="43"/>
      <c r="B10" s="44"/>
      <c r="C10" s="315" t="s">
        <v>675</v>
      </c>
      <c r="D10" s="313"/>
      <c r="E10" s="317" t="s">
        <v>676</v>
      </c>
      <c r="F10" s="320"/>
      <c r="G10" s="312" t="s">
        <v>677</v>
      </c>
      <c r="H10" s="316"/>
    </row>
    <row r="11" spans="1:8" s="42" customFormat="1" ht="21" customHeight="1">
      <c r="A11" s="43"/>
      <c r="B11" s="44"/>
      <c r="C11" s="312" t="s">
        <v>169</v>
      </c>
      <c r="D11" s="313"/>
      <c r="E11" s="312" t="s">
        <v>169</v>
      </c>
      <c r="F11" s="313"/>
      <c r="G11" s="312" t="s">
        <v>169</v>
      </c>
      <c r="H11" s="313"/>
    </row>
    <row r="12" spans="1:8" s="42" customFormat="1" ht="33" customHeight="1">
      <c r="A12" s="46" t="s">
        <v>57</v>
      </c>
      <c r="B12" s="47" t="s">
        <v>853</v>
      </c>
      <c r="C12" s="48" t="s">
        <v>173</v>
      </c>
      <c r="D12" s="49" t="s">
        <v>856</v>
      </c>
      <c r="E12" s="48" t="s">
        <v>173</v>
      </c>
      <c r="F12" s="49" t="s">
        <v>265</v>
      </c>
      <c r="G12" s="48" t="s">
        <v>173</v>
      </c>
      <c r="H12" s="49" t="s">
        <v>265</v>
      </c>
    </row>
    <row r="13" spans="1:8" s="42" customFormat="1" ht="21" customHeight="1">
      <c r="A13" s="50" t="s">
        <v>61</v>
      </c>
      <c r="B13" s="51" t="s">
        <v>62</v>
      </c>
      <c r="C13" s="54"/>
      <c r="D13" s="54"/>
      <c r="E13" s="54"/>
      <c r="F13" s="54"/>
      <c r="G13" s="54"/>
      <c r="H13" s="54"/>
    </row>
    <row r="14" spans="1:10" s="42" customFormat="1" ht="21" customHeight="1">
      <c r="A14" s="55"/>
      <c r="B14" s="56" t="s">
        <v>64</v>
      </c>
      <c r="C14" s="172">
        <v>6576</v>
      </c>
      <c r="D14" s="172">
        <v>225294</v>
      </c>
      <c r="E14" s="172">
        <v>359</v>
      </c>
      <c r="F14" s="172">
        <v>3675</v>
      </c>
      <c r="G14" s="172">
        <v>6935</v>
      </c>
      <c r="H14" s="172">
        <v>228969</v>
      </c>
      <c r="I14" s="204"/>
      <c r="J14" s="204"/>
    </row>
    <row r="15" spans="1:10" s="42" customFormat="1" ht="43.5" customHeight="1">
      <c r="A15" s="55"/>
      <c r="B15" s="58" t="s">
        <v>65</v>
      </c>
      <c r="C15" s="177"/>
      <c r="D15" s="168"/>
      <c r="E15" s="177"/>
      <c r="F15" s="168"/>
      <c r="G15" s="177"/>
      <c r="H15" s="168"/>
      <c r="I15" s="204"/>
      <c r="J15" s="204"/>
    </row>
    <row r="16" spans="1:10" s="42" customFormat="1" ht="21" customHeight="1">
      <c r="A16" s="55"/>
      <c r="B16" s="58" t="s">
        <v>66</v>
      </c>
      <c r="C16" s="168"/>
      <c r="D16" s="168"/>
      <c r="E16" s="168"/>
      <c r="F16" s="168"/>
      <c r="G16" s="168"/>
      <c r="H16" s="168"/>
      <c r="I16" s="204"/>
      <c r="J16" s="204"/>
    </row>
    <row r="17" spans="1:10" s="42" customFormat="1" ht="21" customHeight="1">
      <c r="A17" s="55"/>
      <c r="B17" s="58" t="s">
        <v>67</v>
      </c>
      <c r="C17" s="176"/>
      <c r="D17" s="176"/>
      <c r="E17" s="176"/>
      <c r="F17" s="176"/>
      <c r="G17" s="176"/>
      <c r="H17" s="176"/>
      <c r="I17" s="204"/>
      <c r="J17" s="204"/>
    </row>
    <row r="18" spans="1:10" s="42" customFormat="1" ht="21" customHeight="1">
      <c r="A18" s="55"/>
      <c r="B18" s="61" t="s">
        <v>68</v>
      </c>
      <c r="C18" s="172">
        <v>1209</v>
      </c>
      <c r="D18" s="172">
        <v>30626</v>
      </c>
      <c r="E18" s="172">
        <v>8</v>
      </c>
      <c r="F18" s="172">
        <v>100</v>
      </c>
      <c r="G18" s="172">
        <v>1217</v>
      </c>
      <c r="H18" s="172">
        <v>30726</v>
      </c>
      <c r="I18" s="204"/>
      <c r="J18" s="204"/>
    </row>
    <row r="19" spans="1:10" s="42" customFormat="1" ht="21" customHeight="1">
      <c r="A19" s="62"/>
      <c r="B19" s="63" t="s">
        <v>69</v>
      </c>
      <c r="C19" s="172">
        <v>7785</v>
      </c>
      <c r="D19" s="172">
        <v>255920</v>
      </c>
      <c r="E19" s="172">
        <v>367</v>
      </c>
      <c r="F19" s="172">
        <v>3775</v>
      </c>
      <c r="G19" s="172">
        <v>8152</v>
      </c>
      <c r="H19" s="172">
        <v>259695</v>
      </c>
      <c r="I19" s="204"/>
      <c r="J19" s="204"/>
    </row>
    <row r="20" spans="1:10" s="42" customFormat="1" ht="21" customHeight="1">
      <c r="A20" s="65" t="s">
        <v>70</v>
      </c>
      <c r="B20" s="66" t="s">
        <v>71</v>
      </c>
      <c r="C20" s="172">
        <v>0</v>
      </c>
      <c r="D20" s="172">
        <v>0</v>
      </c>
      <c r="E20" s="172">
        <v>0</v>
      </c>
      <c r="F20" s="172">
        <v>0</v>
      </c>
      <c r="G20" s="172">
        <v>0</v>
      </c>
      <c r="H20" s="172">
        <v>0</v>
      </c>
      <c r="I20" s="204"/>
      <c r="J20" s="204"/>
    </row>
    <row r="21" spans="1:10" s="42" customFormat="1" ht="43.5" customHeight="1">
      <c r="A21" s="67" t="s">
        <v>72</v>
      </c>
      <c r="B21" s="66" t="s">
        <v>847</v>
      </c>
      <c r="C21" s="172">
        <v>13275</v>
      </c>
      <c r="D21" s="172">
        <v>5520</v>
      </c>
      <c r="E21" s="172">
        <v>32</v>
      </c>
      <c r="F21" s="172">
        <v>20</v>
      </c>
      <c r="G21" s="172">
        <v>13307</v>
      </c>
      <c r="H21" s="172">
        <v>5540</v>
      </c>
      <c r="I21" s="204"/>
      <c r="J21" s="204"/>
    </row>
    <row r="22" spans="1:10" s="42" customFormat="1" ht="43.5" customHeight="1">
      <c r="A22" s="55"/>
      <c r="B22" s="58" t="s">
        <v>74</v>
      </c>
      <c r="C22" s="177"/>
      <c r="D22" s="168"/>
      <c r="E22" s="177"/>
      <c r="F22" s="168"/>
      <c r="G22" s="177"/>
      <c r="H22" s="168"/>
      <c r="I22" s="204"/>
      <c r="J22" s="204"/>
    </row>
    <row r="23" spans="1:10" s="42" customFormat="1" ht="21" customHeight="1">
      <c r="A23" s="55"/>
      <c r="B23" s="58" t="s">
        <v>66</v>
      </c>
      <c r="C23" s="168"/>
      <c r="D23" s="168"/>
      <c r="E23" s="168"/>
      <c r="F23" s="168"/>
      <c r="G23" s="168"/>
      <c r="H23" s="168"/>
      <c r="I23" s="204"/>
      <c r="J23" s="204"/>
    </row>
    <row r="24" spans="1:10" s="42" customFormat="1" ht="21" customHeight="1">
      <c r="A24" s="55"/>
      <c r="B24" s="58" t="s">
        <v>67</v>
      </c>
      <c r="C24" s="176"/>
      <c r="D24" s="176"/>
      <c r="E24" s="176"/>
      <c r="F24" s="176"/>
      <c r="G24" s="176"/>
      <c r="H24" s="176"/>
      <c r="I24" s="204"/>
      <c r="J24" s="204"/>
    </row>
    <row r="25" spans="1:10" s="42" customFormat="1" ht="21" customHeight="1">
      <c r="A25" s="62"/>
      <c r="B25" s="63" t="s">
        <v>75</v>
      </c>
      <c r="C25" s="172">
        <v>13275</v>
      </c>
      <c r="D25" s="172">
        <v>5520</v>
      </c>
      <c r="E25" s="172">
        <v>32</v>
      </c>
      <c r="F25" s="172">
        <v>20</v>
      </c>
      <c r="G25" s="172">
        <v>13307</v>
      </c>
      <c r="H25" s="172">
        <v>5540</v>
      </c>
      <c r="I25" s="204"/>
      <c r="J25" s="204"/>
    </row>
    <row r="26" spans="1:10" s="42" customFormat="1" ht="21" customHeight="1">
      <c r="A26" s="65" t="s">
        <v>76</v>
      </c>
      <c r="B26" s="66" t="s">
        <v>77</v>
      </c>
      <c r="C26" s="172">
        <v>0</v>
      </c>
      <c r="D26" s="172">
        <v>1791</v>
      </c>
      <c r="E26" s="172">
        <v>0</v>
      </c>
      <c r="F26" s="172">
        <v>1</v>
      </c>
      <c r="G26" s="172">
        <v>0</v>
      </c>
      <c r="H26" s="172">
        <v>1792</v>
      </c>
      <c r="I26" s="204"/>
      <c r="J26" s="204"/>
    </row>
    <row r="27" spans="1:10" s="42" customFormat="1" ht="21" customHeight="1">
      <c r="A27" s="65" t="s">
        <v>78</v>
      </c>
      <c r="B27" s="66" t="s">
        <v>79</v>
      </c>
      <c r="C27" s="172">
        <v>0</v>
      </c>
      <c r="D27" s="172">
        <v>0</v>
      </c>
      <c r="E27" s="172">
        <v>0</v>
      </c>
      <c r="F27" s="172">
        <v>0</v>
      </c>
      <c r="G27" s="172">
        <v>0</v>
      </c>
      <c r="H27" s="172">
        <v>0</v>
      </c>
      <c r="I27" s="204"/>
      <c r="J27" s="204"/>
    </row>
    <row r="28" spans="1:10" s="42" customFormat="1" ht="21" customHeight="1">
      <c r="A28" s="65" t="s">
        <v>80</v>
      </c>
      <c r="B28" s="66" t="s">
        <v>81</v>
      </c>
      <c r="C28" s="172">
        <v>0</v>
      </c>
      <c r="D28" s="172">
        <v>0</v>
      </c>
      <c r="E28" s="172">
        <v>0</v>
      </c>
      <c r="F28" s="172">
        <v>0</v>
      </c>
      <c r="G28" s="172">
        <v>0</v>
      </c>
      <c r="H28" s="172">
        <v>0</v>
      </c>
      <c r="I28" s="204"/>
      <c r="J28" s="204"/>
    </row>
    <row r="29" spans="1:10" s="42" customFormat="1" ht="21" customHeight="1">
      <c r="A29" s="68"/>
      <c r="B29" s="63" t="s">
        <v>82</v>
      </c>
      <c r="C29" s="64">
        <f aca="true" t="shared" si="0" ref="C29:H29">C19+C20+C25+C26+C27+C28</f>
        <v>21060</v>
      </c>
      <c r="D29" s="64">
        <f t="shared" si="0"/>
        <v>263231</v>
      </c>
      <c r="E29" s="64">
        <f t="shared" si="0"/>
        <v>399</v>
      </c>
      <c r="F29" s="64">
        <f t="shared" si="0"/>
        <v>3796</v>
      </c>
      <c r="G29" s="64">
        <f t="shared" si="0"/>
        <v>21459</v>
      </c>
      <c r="H29" s="64">
        <f t="shared" si="0"/>
        <v>267027</v>
      </c>
      <c r="I29" s="204"/>
      <c r="J29" s="204"/>
    </row>
    <row r="30" spans="3:8" ht="11.25" customHeight="1">
      <c r="C30" s="260"/>
      <c r="D30" s="260"/>
      <c r="E30" s="260"/>
      <c r="F30" s="260"/>
      <c r="G30" s="260"/>
      <c r="H30" s="260"/>
    </row>
    <row r="31" spans="1:8" ht="11.25" customHeight="1">
      <c r="A31" s="9"/>
      <c r="C31" s="225"/>
      <c r="H31" s="10"/>
    </row>
    <row r="32" spans="1:8" ht="22.5">
      <c r="A32" s="200" t="s">
        <v>678</v>
      </c>
      <c r="H32" s="11"/>
    </row>
    <row r="33" spans="1:8" ht="22.5" customHeight="1">
      <c r="A33" s="323" t="s">
        <v>679</v>
      </c>
      <c r="B33" s="324"/>
      <c r="H33" s="12"/>
    </row>
    <row r="34" s="8" customFormat="1" ht="11.25" customHeight="1"/>
    <row r="35" spans="1:2" s="8" customFormat="1" ht="22.5" customHeight="1">
      <c r="A35" s="321" t="s">
        <v>680</v>
      </c>
      <c r="B35" s="321"/>
    </row>
    <row r="36" spans="1:3" s="8" customFormat="1" ht="22.5" customHeight="1">
      <c r="A36" s="322" t="s">
        <v>681</v>
      </c>
      <c r="B36" s="322"/>
      <c r="C36" s="322"/>
    </row>
    <row r="37" s="8" customFormat="1" ht="11.25" customHeight="1"/>
    <row r="38" spans="1:2" s="8" customFormat="1" ht="22.5" customHeight="1">
      <c r="A38" s="321" t="s">
        <v>682</v>
      </c>
      <c r="B38" s="321"/>
    </row>
    <row r="39" spans="1:4" s="8" customFormat="1" ht="22.5" customHeight="1">
      <c r="A39" s="322" t="s">
        <v>683</v>
      </c>
      <c r="B39" s="322"/>
      <c r="C39" s="322"/>
      <c r="D39" s="322"/>
    </row>
  </sheetData>
  <sheetProtection/>
  <mergeCells count="16">
    <mergeCell ref="A2:G2"/>
    <mergeCell ref="A3:G3"/>
    <mergeCell ref="A6:B6"/>
    <mergeCell ref="A7:F7"/>
    <mergeCell ref="C9:H9"/>
    <mergeCell ref="C10:D10"/>
    <mergeCell ref="E10:F10"/>
    <mergeCell ref="G10:H10"/>
    <mergeCell ref="A38:B38"/>
    <mergeCell ref="A39:D39"/>
    <mergeCell ref="C11:D11"/>
    <mergeCell ref="E11:F11"/>
    <mergeCell ref="G11:H11"/>
    <mergeCell ref="A33:B33"/>
    <mergeCell ref="A35:B35"/>
    <mergeCell ref="A36:C36"/>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J32"/>
  <sheetViews>
    <sheetView view="pageBreakPreview" zoomScale="75" zoomScaleNormal="80" zoomScaleSheetLayoutView="75" zoomScalePageLayoutView="0" workbookViewId="0" topLeftCell="A1">
      <selection activeCell="H11" sqref="H1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2" customFormat="1" ht="6" customHeight="1" thickBot="1">
      <c r="H1" s="72"/>
    </row>
    <row r="2" spans="1:8" s="8" customFormat="1" ht="31.5" customHeight="1" thickBot="1">
      <c r="A2" s="308" t="s">
        <v>55</v>
      </c>
      <c r="B2" s="308"/>
      <c r="C2" s="308"/>
      <c r="D2" s="308"/>
      <c r="E2" s="308"/>
      <c r="F2" s="308"/>
      <c r="G2" s="308"/>
      <c r="H2" s="103" t="s">
        <v>614</v>
      </c>
    </row>
    <row r="3" spans="1:8" s="8" customFormat="1" ht="25.5" customHeight="1">
      <c r="A3" s="319" t="str">
        <f>'Form HKLQ1-1'!A3:H3</f>
        <v>二零二一年一月至三月
January to March 2021</v>
      </c>
      <c r="B3" s="319"/>
      <c r="C3" s="319"/>
      <c r="D3" s="319"/>
      <c r="E3" s="319"/>
      <c r="F3" s="319"/>
      <c r="G3" s="319"/>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14"/>
      <c r="B6" s="314"/>
      <c r="C6" s="69"/>
      <c r="D6" s="69"/>
      <c r="E6" s="69"/>
      <c r="F6" s="69"/>
      <c r="G6" s="71"/>
      <c r="H6" s="71"/>
    </row>
    <row r="7" spans="1:8" s="40" customFormat="1" ht="27.75" customHeight="1">
      <c r="A7" s="314" t="s">
        <v>56</v>
      </c>
      <c r="B7" s="314"/>
      <c r="C7" s="314"/>
      <c r="D7" s="314"/>
      <c r="E7" s="314"/>
      <c r="F7" s="314"/>
      <c r="G7" s="71"/>
      <c r="H7" s="71"/>
    </row>
    <row r="8" spans="1:8" ht="6" customHeight="1">
      <c r="A8" s="7"/>
      <c r="B8" s="1"/>
      <c r="C8" s="5"/>
      <c r="D8" s="5"/>
      <c r="E8" s="5"/>
      <c r="F8" s="5"/>
      <c r="G8" s="1"/>
      <c r="H8" s="1"/>
    </row>
    <row r="9" spans="1:8" s="42" customFormat="1" ht="21" customHeight="1">
      <c r="A9" s="41"/>
      <c r="B9" s="41"/>
      <c r="C9" s="309" t="s">
        <v>586</v>
      </c>
      <c r="D9" s="310"/>
      <c r="E9" s="310"/>
      <c r="F9" s="310"/>
      <c r="G9" s="310"/>
      <c r="H9" s="311"/>
    </row>
    <row r="10" spans="1:8" s="42" customFormat="1" ht="21" customHeight="1">
      <c r="A10" s="43"/>
      <c r="B10" s="44"/>
      <c r="C10" s="212" t="s">
        <v>169</v>
      </c>
      <c r="D10" s="325" t="s">
        <v>169</v>
      </c>
      <c r="E10" s="312"/>
      <c r="F10" s="312"/>
      <c r="G10" s="318"/>
      <c r="H10" s="212" t="s">
        <v>169</v>
      </c>
    </row>
    <row r="11" spans="1:8" s="42" customFormat="1" ht="54" customHeight="1">
      <c r="A11" s="46" t="s">
        <v>57</v>
      </c>
      <c r="B11" s="47" t="s">
        <v>58</v>
      </c>
      <c r="C11" s="198" t="s">
        <v>857</v>
      </c>
      <c r="D11" s="198" t="s">
        <v>858</v>
      </c>
      <c r="E11" s="198" t="s">
        <v>859</v>
      </c>
      <c r="F11" s="198" t="s">
        <v>615</v>
      </c>
      <c r="G11" s="198" t="s">
        <v>616</v>
      </c>
      <c r="H11" s="47" t="s">
        <v>860</v>
      </c>
    </row>
    <row r="12" spans="1:8" s="42" customFormat="1" ht="21" customHeight="1">
      <c r="A12" s="50" t="s">
        <v>61</v>
      </c>
      <c r="B12" s="51" t="s">
        <v>62</v>
      </c>
      <c r="C12" s="54"/>
      <c r="D12" s="54"/>
      <c r="E12" s="54"/>
      <c r="F12" s="54"/>
      <c r="G12" s="54"/>
      <c r="H12" s="54"/>
    </row>
    <row r="13" spans="1:10" s="42" customFormat="1" ht="21" customHeight="1">
      <c r="A13" s="55"/>
      <c r="B13" s="56" t="s">
        <v>64</v>
      </c>
      <c r="C13" s="172">
        <v>6935</v>
      </c>
      <c r="D13" s="172">
        <v>56322</v>
      </c>
      <c r="E13" s="172">
        <v>38814</v>
      </c>
      <c r="F13" s="172">
        <v>43580</v>
      </c>
      <c r="G13" s="172">
        <v>90253</v>
      </c>
      <c r="H13" s="172">
        <v>228969</v>
      </c>
      <c r="I13" s="204"/>
      <c r="J13" s="204"/>
    </row>
    <row r="14" spans="1:10" s="42" customFormat="1" ht="43.5" customHeight="1">
      <c r="A14" s="55"/>
      <c r="B14" s="58" t="s">
        <v>65</v>
      </c>
      <c r="C14" s="177"/>
      <c r="D14" s="177"/>
      <c r="E14" s="177"/>
      <c r="F14" s="177"/>
      <c r="G14" s="177"/>
      <c r="H14" s="177"/>
      <c r="I14" s="204"/>
      <c r="J14" s="204"/>
    </row>
    <row r="15" spans="1:10" s="42" customFormat="1" ht="21" customHeight="1">
      <c r="A15" s="55"/>
      <c r="B15" s="58" t="s">
        <v>66</v>
      </c>
      <c r="C15" s="168"/>
      <c r="D15" s="168"/>
      <c r="E15" s="168"/>
      <c r="F15" s="168"/>
      <c r="G15" s="168"/>
      <c r="H15" s="168"/>
      <c r="I15" s="204"/>
      <c r="J15" s="204"/>
    </row>
    <row r="16" spans="1:10" s="42" customFormat="1" ht="21" customHeight="1">
      <c r="A16" s="55"/>
      <c r="B16" s="58" t="s">
        <v>67</v>
      </c>
      <c r="C16" s="176"/>
      <c r="D16" s="176"/>
      <c r="E16" s="176"/>
      <c r="F16" s="176"/>
      <c r="G16" s="176"/>
      <c r="H16" s="176"/>
      <c r="I16" s="204"/>
      <c r="J16" s="204"/>
    </row>
    <row r="17" spans="1:10" s="42" customFormat="1" ht="21" customHeight="1">
      <c r="A17" s="55"/>
      <c r="B17" s="61" t="s">
        <v>68</v>
      </c>
      <c r="C17" s="172">
        <v>1217</v>
      </c>
      <c r="D17" s="172">
        <v>6270</v>
      </c>
      <c r="E17" s="172">
        <v>18626</v>
      </c>
      <c r="F17" s="172">
        <v>5645</v>
      </c>
      <c r="G17" s="172">
        <v>185</v>
      </c>
      <c r="H17" s="172">
        <v>30726</v>
      </c>
      <c r="I17" s="204"/>
      <c r="J17" s="204"/>
    </row>
    <row r="18" spans="1:10" s="42" customFormat="1" ht="21" customHeight="1">
      <c r="A18" s="62"/>
      <c r="B18" s="63" t="s">
        <v>69</v>
      </c>
      <c r="C18" s="172">
        <v>8152</v>
      </c>
      <c r="D18" s="172">
        <v>62592</v>
      </c>
      <c r="E18" s="172">
        <v>57440</v>
      </c>
      <c r="F18" s="172">
        <v>49225</v>
      </c>
      <c r="G18" s="172">
        <v>90438</v>
      </c>
      <c r="H18" s="172">
        <v>259695</v>
      </c>
      <c r="I18" s="204"/>
      <c r="J18" s="204"/>
    </row>
    <row r="19" spans="1:10" s="42" customFormat="1" ht="21" customHeight="1">
      <c r="A19" s="65" t="s">
        <v>70</v>
      </c>
      <c r="B19" s="66" t="s">
        <v>71</v>
      </c>
      <c r="C19" s="172">
        <v>0</v>
      </c>
      <c r="D19" s="172">
        <v>0</v>
      </c>
      <c r="E19" s="172">
        <v>0</v>
      </c>
      <c r="F19" s="172">
        <v>0</v>
      </c>
      <c r="G19" s="172">
        <v>0</v>
      </c>
      <c r="H19" s="172">
        <v>0</v>
      </c>
      <c r="I19" s="204"/>
      <c r="J19" s="204"/>
    </row>
    <row r="20" spans="1:10" s="42" customFormat="1" ht="43.5" customHeight="1">
      <c r="A20" s="67" t="s">
        <v>72</v>
      </c>
      <c r="B20" s="66" t="s">
        <v>73</v>
      </c>
      <c r="C20" s="172">
        <v>13307</v>
      </c>
      <c r="D20" s="172">
        <v>0</v>
      </c>
      <c r="E20" s="172">
        <v>789</v>
      </c>
      <c r="F20" s="172">
        <v>2016</v>
      </c>
      <c r="G20" s="172">
        <v>2735</v>
      </c>
      <c r="H20" s="172">
        <v>5540</v>
      </c>
      <c r="I20" s="204"/>
      <c r="J20" s="204"/>
    </row>
    <row r="21" spans="1:10" s="42" customFormat="1" ht="43.5" customHeight="1">
      <c r="A21" s="55"/>
      <c r="B21" s="58" t="s">
        <v>849</v>
      </c>
      <c r="C21" s="177"/>
      <c r="D21" s="177"/>
      <c r="E21" s="177"/>
      <c r="F21" s="177"/>
      <c r="G21" s="177"/>
      <c r="H21" s="177"/>
      <c r="I21" s="204"/>
      <c r="J21" s="204"/>
    </row>
    <row r="22" spans="1:10" s="42" customFormat="1" ht="21" customHeight="1">
      <c r="A22" s="55"/>
      <c r="B22" s="58" t="s">
        <v>66</v>
      </c>
      <c r="C22" s="168"/>
      <c r="D22" s="168"/>
      <c r="E22" s="168"/>
      <c r="F22" s="168"/>
      <c r="G22" s="168"/>
      <c r="H22" s="168"/>
      <c r="I22" s="204"/>
      <c r="J22" s="204"/>
    </row>
    <row r="23" spans="1:10" s="42" customFormat="1" ht="21" customHeight="1">
      <c r="A23" s="55"/>
      <c r="B23" s="58" t="s">
        <v>67</v>
      </c>
      <c r="C23" s="176"/>
      <c r="D23" s="176"/>
      <c r="E23" s="176"/>
      <c r="F23" s="176"/>
      <c r="G23" s="176"/>
      <c r="H23" s="176"/>
      <c r="I23" s="204"/>
      <c r="J23" s="204"/>
    </row>
    <row r="24" spans="1:10" s="42" customFormat="1" ht="21" customHeight="1">
      <c r="A24" s="62"/>
      <c r="B24" s="63" t="s">
        <v>861</v>
      </c>
      <c r="C24" s="172">
        <v>13307</v>
      </c>
      <c r="D24" s="172">
        <v>0</v>
      </c>
      <c r="E24" s="172">
        <v>789</v>
      </c>
      <c r="F24" s="172">
        <v>2016</v>
      </c>
      <c r="G24" s="172">
        <v>2735</v>
      </c>
      <c r="H24" s="172">
        <v>5540</v>
      </c>
      <c r="I24" s="204"/>
      <c r="J24" s="204"/>
    </row>
    <row r="25" spans="1:10" s="42" customFormat="1" ht="21" customHeight="1">
      <c r="A25" s="65" t="s">
        <v>76</v>
      </c>
      <c r="B25" s="66" t="s">
        <v>77</v>
      </c>
      <c r="C25" s="172">
        <v>0</v>
      </c>
      <c r="D25" s="172">
        <v>0</v>
      </c>
      <c r="E25" s="172">
        <v>24</v>
      </c>
      <c r="F25" s="172">
        <v>21</v>
      </c>
      <c r="G25" s="172">
        <v>1747</v>
      </c>
      <c r="H25" s="172">
        <v>1792</v>
      </c>
      <c r="I25" s="204"/>
      <c r="J25" s="204"/>
    </row>
    <row r="26" spans="1:10" s="42" customFormat="1" ht="21" customHeight="1">
      <c r="A26" s="65" t="s">
        <v>78</v>
      </c>
      <c r="B26" s="66" t="s">
        <v>79</v>
      </c>
      <c r="C26" s="172">
        <v>0</v>
      </c>
      <c r="D26" s="172">
        <v>0</v>
      </c>
      <c r="E26" s="172">
        <v>0</v>
      </c>
      <c r="F26" s="172">
        <v>0</v>
      </c>
      <c r="G26" s="172">
        <v>0</v>
      </c>
      <c r="H26" s="172">
        <v>0</v>
      </c>
      <c r="I26" s="204"/>
      <c r="J26" s="204"/>
    </row>
    <row r="27" spans="1:10" s="42" customFormat="1" ht="21" customHeight="1">
      <c r="A27" s="65" t="s">
        <v>80</v>
      </c>
      <c r="B27" s="66" t="s">
        <v>81</v>
      </c>
      <c r="C27" s="172">
        <v>0</v>
      </c>
      <c r="D27" s="172">
        <v>0</v>
      </c>
      <c r="E27" s="172">
        <v>0</v>
      </c>
      <c r="F27" s="172">
        <v>0</v>
      </c>
      <c r="G27" s="172">
        <v>0</v>
      </c>
      <c r="H27" s="172">
        <v>0</v>
      </c>
      <c r="I27" s="204"/>
      <c r="J27" s="204"/>
    </row>
    <row r="28" spans="1:10" s="42" customFormat="1" ht="21" customHeight="1">
      <c r="A28" s="68"/>
      <c r="B28" s="63" t="s">
        <v>82</v>
      </c>
      <c r="C28" s="64">
        <f aca="true" t="shared" si="0" ref="C28:H28">C18+C19+C24+C25+C26+C27</f>
        <v>21459</v>
      </c>
      <c r="D28" s="64">
        <f t="shared" si="0"/>
        <v>62592</v>
      </c>
      <c r="E28" s="64">
        <f t="shared" si="0"/>
        <v>58253</v>
      </c>
      <c r="F28" s="64">
        <f t="shared" si="0"/>
        <v>51262</v>
      </c>
      <c r="G28" s="64">
        <f t="shared" si="0"/>
        <v>94920</v>
      </c>
      <c r="H28" s="64">
        <f t="shared" si="0"/>
        <v>267027</v>
      </c>
      <c r="I28" s="204"/>
      <c r="J28" s="204"/>
    </row>
    <row r="30" spans="1:8" ht="15.75">
      <c r="A30" s="9"/>
      <c r="C30" s="225"/>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P33"/>
  <sheetViews>
    <sheetView view="pageBreakPreview" zoomScale="75" zoomScaleNormal="80" zoomScaleSheetLayoutView="75" zoomScalePageLayoutView="0" workbookViewId="0" topLeftCell="A1">
      <selection activeCell="K23" sqref="K23"/>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2" customFormat="1" ht="6" customHeight="1" thickBot="1">
      <c r="N1" s="72"/>
    </row>
    <row r="2" spans="1:14" s="8" customFormat="1" ht="31.5" customHeight="1" thickBot="1">
      <c r="A2" s="308" t="s">
        <v>55</v>
      </c>
      <c r="B2" s="308"/>
      <c r="C2" s="308"/>
      <c r="D2" s="308"/>
      <c r="E2" s="308"/>
      <c r="F2" s="308"/>
      <c r="G2" s="308"/>
      <c r="H2" s="308"/>
      <c r="I2" s="308"/>
      <c r="J2" s="308"/>
      <c r="K2" s="308"/>
      <c r="L2" s="308"/>
      <c r="M2" s="308"/>
      <c r="N2" s="103" t="s">
        <v>617</v>
      </c>
    </row>
    <row r="3" spans="1:14" s="8" customFormat="1" ht="25.5" customHeight="1">
      <c r="A3" s="319" t="str">
        <f>'Form HKLQ1-1'!A3:H3</f>
        <v>二零二一年一月至三月
January to March 2021</v>
      </c>
      <c r="B3" s="319"/>
      <c r="C3" s="319"/>
      <c r="D3" s="319"/>
      <c r="E3" s="319"/>
      <c r="F3" s="319"/>
      <c r="G3" s="319"/>
      <c r="H3" s="319"/>
      <c r="I3" s="319"/>
      <c r="J3" s="319"/>
      <c r="K3" s="319"/>
      <c r="L3" s="319"/>
      <c r="M3" s="319"/>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14"/>
      <c r="B6" s="314"/>
      <c r="C6" s="69"/>
      <c r="D6" s="69"/>
      <c r="E6" s="69"/>
      <c r="F6" s="69"/>
      <c r="G6" s="69"/>
      <c r="H6" s="69"/>
      <c r="I6" s="69"/>
      <c r="J6" s="69"/>
      <c r="K6" s="69"/>
      <c r="L6" s="69"/>
      <c r="M6" s="71"/>
      <c r="N6" s="71"/>
    </row>
    <row r="7" spans="1:14" s="40" customFormat="1" ht="27.75" customHeight="1">
      <c r="A7" s="314" t="s">
        <v>56</v>
      </c>
      <c r="B7" s="314"/>
      <c r="C7" s="314"/>
      <c r="D7" s="314"/>
      <c r="E7" s="314"/>
      <c r="F7" s="314"/>
      <c r="G7" s="314"/>
      <c r="H7" s="314"/>
      <c r="I7" s="314"/>
      <c r="J7" s="314"/>
      <c r="K7" s="197"/>
      <c r="L7" s="197"/>
      <c r="M7" s="71"/>
      <c r="N7" s="71"/>
    </row>
    <row r="8" spans="1:14" ht="6" customHeight="1">
      <c r="A8" s="7"/>
      <c r="B8" s="1"/>
      <c r="C8" s="5"/>
      <c r="D8" s="5"/>
      <c r="E8" s="5"/>
      <c r="F8" s="5"/>
      <c r="G8" s="5"/>
      <c r="H8" s="5"/>
      <c r="I8" s="5"/>
      <c r="J8" s="5"/>
      <c r="K8" s="5"/>
      <c r="L8" s="5"/>
      <c r="M8" s="1"/>
      <c r="N8" s="1"/>
    </row>
    <row r="9" spans="1:14" s="42" customFormat="1" ht="21" customHeight="1">
      <c r="A9" s="41"/>
      <c r="B9" s="41"/>
      <c r="C9" s="309" t="s">
        <v>84</v>
      </c>
      <c r="D9" s="310"/>
      <c r="E9" s="310"/>
      <c r="F9" s="310"/>
      <c r="G9" s="310"/>
      <c r="H9" s="310"/>
      <c r="I9" s="310"/>
      <c r="J9" s="310"/>
      <c r="K9" s="310"/>
      <c r="L9" s="310"/>
      <c r="M9" s="310"/>
      <c r="N9" s="311"/>
    </row>
    <row r="10" spans="1:14" s="42" customFormat="1" ht="21" customHeight="1">
      <c r="A10" s="43"/>
      <c r="B10" s="44"/>
      <c r="C10" s="315" t="s">
        <v>863</v>
      </c>
      <c r="D10" s="313"/>
      <c r="E10" s="317" t="s">
        <v>85</v>
      </c>
      <c r="F10" s="320"/>
      <c r="G10" s="315" t="s">
        <v>86</v>
      </c>
      <c r="H10" s="313"/>
      <c r="I10" s="315" t="s">
        <v>91</v>
      </c>
      <c r="J10" s="313"/>
      <c r="K10" s="315" t="s">
        <v>92</v>
      </c>
      <c r="L10" s="313"/>
      <c r="M10" s="312" t="s">
        <v>93</v>
      </c>
      <c r="N10" s="316"/>
    </row>
    <row r="11" spans="1:14" s="42" customFormat="1" ht="21" customHeight="1">
      <c r="A11" s="43"/>
      <c r="B11" s="44"/>
      <c r="C11" s="312" t="s">
        <v>862</v>
      </c>
      <c r="D11" s="313"/>
      <c r="E11" s="312" t="s">
        <v>169</v>
      </c>
      <c r="F11" s="313"/>
      <c r="G11" s="312" t="s">
        <v>169</v>
      </c>
      <c r="H11" s="313"/>
      <c r="I11" s="312" t="s">
        <v>169</v>
      </c>
      <c r="J11" s="313"/>
      <c r="K11" s="312" t="s">
        <v>169</v>
      </c>
      <c r="L11" s="313"/>
      <c r="M11" s="325" t="s">
        <v>169</v>
      </c>
      <c r="N11" s="318"/>
    </row>
    <row r="12" spans="1:14" s="42" customFormat="1" ht="33" customHeight="1">
      <c r="A12" s="46" t="s">
        <v>57</v>
      </c>
      <c r="B12" s="47" t="s">
        <v>58</v>
      </c>
      <c r="C12" s="48" t="s">
        <v>855</v>
      </c>
      <c r="D12" s="49" t="s">
        <v>265</v>
      </c>
      <c r="E12" s="48" t="s">
        <v>173</v>
      </c>
      <c r="F12" s="49" t="s">
        <v>265</v>
      </c>
      <c r="G12" s="48" t="s">
        <v>173</v>
      </c>
      <c r="H12" s="49" t="s">
        <v>265</v>
      </c>
      <c r="I12" s="48" t="s">
        <v>173</v>
      </c>
      <c r="J12" s="49" t="s">
        <v>265</v>
      </c>
      <c r="K12" s="48" t="s">
        <v>173</v>
      </c>
      <c r="L12" s="49" t="s">
        <v>265</v>
      </c>
      <c r="M12" s="48" t="s">
        <v>173</v>
      </c>
      <c r="N12" s="49" t="s">
        <v>265</v>
      </c>
    </row>
    <row r="13" spans="1:14" s="42" customFormat="1" ht="21" customHeight="1">
      <c r="A13" s="50" t="s">
        <v>61</v>
      </c>
      <c r="B13" s="51" t="s">
        <v>62</v>
      </c>
      <c r="C13" s="54"/>
      <c r="D13" s="54"/>
      <c r="E13" s="54"/>
      <c r="F13" s="54"/>
      <c r="G13" s="54"/>
      <c r="H13" s="54"/>
      <c r="I13" s="54"/>
      <c r="J13" s="54"/>
      <c r="K13" s="54"/>
      <c r="L13" s="54"/>
      <c r="M13" s="54"/>
      <c r="N13" s="54"/>
    </row>
    <row r="14" spans="1:16" s="42" customFormat="1" ht="21" customHeight="1">
      <c r="A14" s="55"/>
      <c r="B14" s="56" t="s">
        <v>64</v>
      </c>
      <c r="C14" s="172">
        <v>3342</v>
      </c>
      <c r="D14" s="172">
        <v>153261</v>
      </c>
      <c r="E14" s="172">
        <v>2000</v>
      </c>
      <c r="F14" s="172">
        <v>39743</v>
      </c>
      <c r="G14" s="172">
        <v>507</v>
      </c>
      <c r="H14" s="172">
        <v>11251</v>
      </c>
      <c r="I14" s="172">
        <v>1085</v>
      </c>
      <c r="J14" s="172">
        <v>24676</v>
      </c>
      <c r="K14" s="172">
        <v>1</v>
      </c>
      <c r="L14" s="172">
        <v>38</v>
      </c>
      <c r="M14" s="172">
        <v>6935</v>
      </c>
      <c r="N14" s="224">
        <v>228969</v>
      </c>
      <c r="O14" s="204"/>
      <c r="P14" s="204"/>
    </row>
    <row r="15" spans="1:16" s="42" customFormat="1" ht="43.5" customHeight="1">
      <c r="A15" s="55"/>
      <c r="B15" s="58" t="s">
        <v>65</v>
      </c>
      <c r="C15" s="177"/>
      <c r="D15" s="177"/>
      <c r="E15" s="177"/>
      <c r="F15" s="177"/>
      <c r="G15" s="177"/>
      <c r="H15" s="177"/>
      <c r="I15" s="177"/>
      <c r="J15" s="177"/>
      <c r="K15" s="177"/>
      <c r="L15" s="177"/>
      <c r="M15" s="177"/>
      <c r="N15" s="177"/>
      <c r="O15" s="204"/>
      <c r="P15" s="204"/>
    </row>
    <row r="16" spans="1:16" s="42" customFormat="1" ht="21" customHeight="1">
      <c r="A16" s="55"/>
      <c r="B16" s="58" t="s">
        <v>66</v>
      </c>
      <c r="C16" s="168"/>
      <c r="D16" s="168"/>
      <c r="E16" s="168"/>
      <c r="F16" s="168"/>
      <c r="G16" s="168"/>
      <c r="H16" s="168"/>
      <c r="I16" s="168"/>
      <c r="J16" s="168"/>
      <c r="K16" s="168"/>
      <c r="L16" s="168"/>
      <c r="M16" s="168"/>
      <c r="N16" s="168"/>
      <c r="O16" s="204"/>
      <c r="P16" s="204"/>
    </row>
    <row r="17" spans="1:16" s="42" customFormat="1" ht="21" customHeight="1">
      <c r="A17" s="55"/>
      <c r="B17" s="58" t="s">
        <v>67</v>
      </c>
      <c r="C17" s="176"/>
      <c r="D17" s="176"/>
      <c r="E17" s="176"/>
      <c r="F17" s="176"/>
      <c r="G17" s="176"/>
      <c r="H17" s="176"/>
      <c r="I17" s="176"/>
      <c r="J17" s="176"/>
      <c r="K17" s="176"/>
      <c r="L17" s="176"/>
      <c r="M17" s="176"/>
      <c r="N17" s="176"/>
      <c r="O17" s="204"/>
      <c r="P17" s="204"/>
    </row>
    <row r="18" spans="1:16" s="42" customFormat="1" ht="21" customHeight="1">
      <c r="A18" s="55"/>
      <c r="B18" s="61" t="s">
        <v>68</v>
      </c>
      <c r="C18" s="172">
        <v>183</v>
      </c>
      <c r="D18" s="172">
        <v>11327</v>
      </c>
      <c r="E18" s="172">
        <v>128</v>
      </c>
      <c r="F18" s="172">
        <v>17357</v>
      </c>
      <c r="G18" s="172">
        <v>11</v>
      </c>
      <c r="H18" s="172">
        <v>1600</v>
      </c>
      <c r="I18" s="172">
        <v>895</v>
      </c>
      <c r="J18" s="172">
        <v>441</v>
      </c>
      <c r="K18" s="172">
        <v>0</v>
      </c>
      <c r="L18" s="172">
        <v>1</v>
      </c>
      <c r="M18" s="172">
        <v>1217</v>
      </c>
      <c r="N18" s="172">
        <v>30726</v>
      </c>
      <c r="O18" s="204"/>
      <c r="P18" s="204"/>
    </row>
    <row r="19" spans="1:16" s="42" customFormat="1" ht="21" customHeight="1">
      <c r="A19" s="62"/>
      <c r="B19" s="63" t="s">
        <v>69</v>
      </c>
      <c r="C19" s="172">
        <v>3525</v>
      </c>
      <c r="D19" s="172">
        <v>164588</v>
      </c>
      <c r="E19" s="172">
        <v>2128</v>
      </c>
      <c r="F19" s="172">
        <v>57100</v>
      </c>
      <c r="G19" s="172">
        <v>518</v>
      </c>
      <c r="H19" s="172">
        <v>12851</v>
      </c>
      <c r="I19" s="172">
        <v>1980</v>
      </c>
      <c r="J19" s="172">
        <v>25117</v>
      </c>
      <c r="K19" s="172">
        <v>1</v>
      </c>
      <c r="L19" s="172">
        <v>39</v>
      </c>
      <c r="M19" s="172">
        <v>8152</v>
      </c>
      <c r="N19" s="172">
        <v>259695</v>
      </c>
      <c r="O19" s="204"/>
      <c r="P19" s="204"/>
    </row>
    <row r="20" spans="1:16" s="42" customFormat="1" ht="21" customHeight="1">
      <c r="A20" s="65" t="s">
        <v>70</v>
      </c>
      <c r="B20" s="66" t="s">
        <v>71</v>
      </c>
      <c r="C20" s="172">
        <v>0</v>
      </c>
      <c r="D20" s="172">
        <v>0</v>
      </c>
      <c r="E20" s="172">
        <v>0</v>
      </c>
      <c r="F20" s="172">
        <v>0</v>
      </c>
      <c r="G20" s="172">
        <v>0</v>
      </c>
      <c r="H20" s="172">
        <v>0</v>
      </c>
      <c r="I20" s="172">
        <v>0</v>
      </c>
      <c r="J20" s="172">
        <v>0</v>
      </c>
      <c r="K20" s="172">
        <v>0</v>
      </c>
      <c r="L20" s="172">
        <v>0</v>
      </c>
      <c r="M20" s="172">
        <v>0</v>
      </c>
      <c r="N20" s="172">
        <v>0</v>
      </c>
      <c r="O20" s="204"/>
      <c r="P20" s="204"/>
    </row>
    <row r="21" spans="1:16" s="42" customFormat="1" ht="43.5" customHeight="1">
      <c r="A21" s="67" t="s">
        <v>72</v>
      </c>
      <c r="B21" s="66" t="s">
        <v>73</v>
      </c>
      <c r="C21" s="172">
        <v>12777</v>
      </c>
      <c r="D21" s="172">
        <v>4284</v>
      </c>
      <c r="E21" s="172">
        <v>0</v>
      </c>
      <c r="F21" s="172">
        <v>0</v>
      </c>
      <c r="G21" s="172">
        <v>530</v>
      </c>
      <c r="H21" s="172">
        <v>1256</v>
      </c>
      <c r="I21" s="172">
        <v>0</v>
      </c>
      <c r="J21" s="172">
        <v>0</v>
      </c>
      <c r="K21" s="172">
        <v>0</v>
      </c>
      <c r="L21" s="172">
        <v>0</v>
      </c>
      <c r="M21" s="172">
        <v>13307</v>
      </c>
      <c r="N21" s="172">
        <v>5540</v>
      </c>
      <c r="O21" s="204"/>
      <c r="P21" s="204"/>
    </row>
    <row r="22" spans="1:16" s="42" customFormat="1" ht="43.5" customHeight="1">
      <c r="A22" s="55"/>
      <c r="B22" s="58" t="s">
        <v>74</v>
      </c>
      <c r="C22" s="177"/>
      <c r="D22" s="177"/>
      <c r="E22" s="177"/>
      <c r="F22" s="177"/>
      <c r="G22" s="177"/>
      <c r="H22" s="177"/>
      <c r="I22" s="177"/>
      <c r="J22" s="177"/>
      <c r="K22" s="177"/>
      <c r="L22" s="177"/>
      <c r="M22" s="177"/>
      <c r="N22" s="177"/>
      <c r="O22" s="204"/>
      <c r="P22" s="204"/>
    </row>
    <row r="23" spans="1:16" s="42" customFormat="1" ht="21" customHeight="1">
      <c r="A23" s="55"/>
      <c r="B23" s="58" t="s">
        <v>66</v>
      </c>
      <c r="C23" s="168"/>
      <c r="D23" s="168"/>
      <c r="E23" s="168"/>
      <c r="F23" s="168"/>
      <c r="G23" s="168"/>
      <c r="H23" s="168"/>
      <c r="I23" s="168"/>
      <c r="J23" s="168"/>
      <c r="K23" s="168"/>
      <c r="L23" s="168"/>
      <c r="M23" s="168"/>
      <c r="N23" s="168"/>
      <c r="O23" s="204"/>
      <c r="P23" s="204"/>
    </row>
    <row r="24" spans="1:16" s="42" customFormat="1" ht="21" customHeight="1">
      <c r="A24" s="55"/>
      <c r="B24" s="58" t="s">
        <v>67</v>
      </c>
      <c r="C24" s="176"/>
      <c r="D24" s="176"/>
      <c r="E24" s="176"/>
      <c r="F24" s="176"/>
      <c r="G24" s="176"/>
      <c r="H24" s="176"/>
      <c r="I24" s="176"/>
      <c r="J24" s="176"/>
      <c r="K24" s="176"/>
      <c r="L24" s="176"/>
      <c r="M24" s="176"/>
      <c r="N24" s="176"/>
      <c r="O24" s="204"/>
      <c r="P24" s="204"/>
    </row>
    <row r="25" spans="1:16" s="42" customFormat="1" ht="21" customHeight="1">
      <c r="A25" s="62"/>
      <c r="B25" s="63" t="s">
        <v>75</v>
      </c>
      <c r="C25" s="172">
        <v>12777</v>
      </c>
      <c r="D25" s="172">
        <v>4284</v>
      </c>
      <c r="E25" s="172">
        <v>0</v>
      </c>
      <c r="F25" s="172">
        <v>0</v>
      </c>
      <c r="G25" s="172">
        <v>530</v>
      </c>
      <c r="H25" s="172">
        <v>1256</v>
      </c>
      <c r="I25" s="172">
        <v>0</v>
      </c>
      <c r="J25" s="172">
        <v>0</v>
      </c>
      <c r="K25" s="172">
        <v>0</v>
      </c>
      <c r="L25" s="172">
        <v>0</v>
      </c>
      <c r="M25" s="172">
        <v>13307</v>
      </c>
      <c r="N25" s="172">
        <v>5540</v>
      </c>
      <c r="O25" s="204"/>
      <c r="P25" s="204"/>
    </row>
    <row r="26" spans="1:16" s="42" customFormat="1" ht="21" customHeight="1">
      <c r="A26" s="65" t="s">
        <v>76</v>
      </c>
      <c r="B26" s="66" t="s">
        <v>77</v>
      </c>
      <c r="C26" s="172">
        <v>0</v>
      </c>
      <c r="D26" s="172">
        <v>433</v>
      </c>
      <c r="E26" s="172">
        <v>0</v>
      </c>
      <c r="F26" s="172">
        <v>12</v>
      </c>
      <c r="G26" s="172">
        <v>0</v>
      </c>
      <c r="H26" s="172">
        <v>18</v>
      </c>
      <c r="I26" s="172">
        <v>0</v>
      </c>
      <c r="J26" s="172">
        <v>1329</v>
      </c>
      <c r="K26" s="172">
        <v>0</v>
      </c>
      <c r="L26" s="172">
        <v>0</v>
      </c>
      <c r="M26" s="172">
        <v>0</v>
      </c>
      <c r="N26" s="172">
        <v>1792</v>
      </c>
      <c r="O26" s="204"/>
      <c r="P26" s="204"/>
    </row>
    <row r="27" spans="1:16" s="42" customFormat="1" ht="21" customHeight="1">
      <c r="A27" s="65" t="s">
        <v>78</v>
      </c>
      <c r="B27" s="66" t="s">
        <v>79</v>
      </c>
      <c r="C27" s="172">
        <v>0</v>
      </c>
      <c r="D27" s="172">
        <v>0</v>
      </c>
      <c r="E27" s="172">
        <v>0</v>
      </c>
      <c r="F27" s="172">
        <v>0</v>
      </c>
      <c r="G27" s="172">
        <v>0</v>
      </c>
      <c r="H27" s="172">
        <v>0</v>
      </c>
      <c r="I27" s="172">
        <v>0</v>
      </c>
      <c r="J27" s="172">
        <v>0</v>
      </c>
      <c r="K27" s="172">
        <v>0</v>
      </c>
      <c r="L27" s="172">
        <v>0</v>
      </c>
      <c r="M27" s="172">
        <v>0</v>
      </c>
      <c r="N27" s="172">
        <v>0</v>
      </c>
      <c r="O27" s="204"/>
      <c r="P27" s="204"/>
    </row>
    <row r="28" spans="1:16" s="42" customFormat="1" ht="21" customHeight="1">
      <c r="A28" s="65" t="s">
        <v>80</v>
      </c>
      <c r="B28" s="66" t="s">
        <v>81</v>
      </c>
      <c r="C28" s="172">
        <v>0</v>
      </c>
      <c r="D28" s="172">
        <v>0</v>
      </c>
      <c r="E28" s="172">
        <v>0</v>
      </c>
      <c r="F28" s="172">
        <v>0</v>
      </c>
      <c r="G28" s="172">
        <v>0</v>
      </c>
      <c r="H28" s="172">
        <v>0</v>
      </c>
      <c r="I28" s="172">
        <v>0</v>
      </c>
      <c r="J28" s="172">
        <v>0</v>
      </c>
      <c r="K28" s="172">
        <v>0</v>
      </c>
      <c r="L28" s="172">
        <v>0</v>
      </c>
      <c r="M28" s="172">
        <v>0</v>
      </c>
      <c r="N28" s="172">
        <v>0</v>
      </c>
      <c r="O28" s="204"/>
      <c r="P28" s="204"/>
    </row>
    <row r="29" spans="1:16" s="42" customFormat="1" ht="21" customHeight="1">
      <c r="A29" s="68"/>
      <c r="B29" s="63" t="s">
        <v>82</v>
      </c>
      <c r="C29" s="64">
        <f>C19+C20+C25+C26+C27+C28</f>
        <v>16302</v>
      </c>
      <c r="D29" s="64">
        <f aca="true" t="shared" si="0" ref="D29:N29">D19+D20+D25+D26+D27+D28</f>
        <v>169305</v>
      </c>
      <c r="E29" s="64">
        <f t="shared" si="0"/>
        <v>2128</v>
      </c>
      <c r="F29" s="64">
        <f t="shared" si="0"/>
        <v>57112</v>
      </c>
      <c r="G29" s="64">
        <f t="shared" si="0"/>
        <v>1048</v>
      </c>
      <c r="H29" s="64">
        <f t="shared" si="0"/>
        <v>14125</v>
      </c>
      <c r="I29" s="64">
        <f t="shared" si="0"/>
        <v>1980</v>
      </c>
      <c r="J29" s="64">
        <f t="shared" si="0"/>
        <v>26446</v>
      </c>
      <c r="K29" s="64">
        <f>K19+K20+K25+K26+K27+K28</f>
        <v>1</v>
      </c>
      <c r="L29" s="64">
        <f>L19+L20+L25+L26+L27+L28</f>
        <v>39</v>
      </c>
      <c r="M29" s="64">
        <f t="shared" si="0"/>
        <v>21459</v>
      </c>
      <c r="N29" s="64">
        <f t="shared" si="0"/>
        <v>267027</v>
      </c>
      <c r="O29" s="204"/>
      <c r="P29" s="204"/>
    </row>
    <row r="30" ht="11.25" customHeight="1"/>
    <row r="31" spans="1:14" ht="11.25" customHeight="1">
      <c r="A31" s="9"/>
      <c r="C31" s="225"/>
      <c r="N31" s="10"/>
    </row>
    <row r="32" spans="1:14" ht="22.5" customHeight="1">
      <c r="A32" s="200" t="s">
        <v>589</v>
      </c>
      <c r="C32" s="225"/>
      <c r="N32" s="11"/>
    </row>
    <row r="33" spans="1:14" ht="22.5" customHeight="1">
      <c r="A33" s="322" t="s">
        <v>14</v>
      </c>
      <c r="B33" s="322"/>
      <c r="C33" s="225"/>
      <c r="D33" s="225"/>
      <c r="E33" s="225"/>
      <c r="F33" s="225"/>
      <c r="G33" s="225"/>
      <c r="H33" s="225"/>
      <c r="I33" s="225"/>
      <c r="J33" s="225"/>
      <c r="K33" s="225"/>
      <c r="L33" s="225"/>
      <c r="M33" s="225"/>
      <c r="N33" s="225"/>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二零一七年一月至九月 January to September 2017</dc:subject>
  <dc:creator>保險業監管局 Insurance Authority</dc:creator>
  <cp:keywords/>
  <dc:description/>
  <cp:lastModifiedBy>Wing Tang</cp:lastModifiedBy>
  <cp:lastPrinted>2021-05-31T01:38:11Z</cp:lastPrinted>
  <dcterms:created xsi:type="dcterms:W3CDTF">2001-11-09T01:47:38Z</dcterms:created>
  <dcterms:modified xsi:type="dcterms:W3CDTF">2021-05-31T01:42:44Z</dcterms:modified>
  <cp:category/>
  <cp:version/>
  <cp:contentType/>
  <cp:contentStatus/>
</cp:coreProperties>
</file>