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46" firstSheet="3" activeTab="14"/>
  </bookViews>
  <sheets>
    <sheet name="Form HKLQ1-1" sheetId="1" r:id="rId1"/>
    <sheet name="Form HKLQ1-2" sheetId="2" r:id="rId2"/>
    <sheet name="Form HKLQ2-1" sheetId="3" r:id="rId3"/>
    <sheet name="Form HKLQ2-2" sheetId="4" r:id="rId4"/>
    <sheet name="Form HKLQ2-3" sheetId="5" r:id="rId5"/>
    <sheet name="Form HKLQ3-1" sheetId="6" r:id="rId6"/>
    <sheet name="Form HKLQ3-2" sheetId="7" r:id="rId7"/>
    <sheet name="Form HKLQ4-1" sheetId="8" r:id="rId8"/>
    <sheet name="Form HKLQ5-1" sheetId="9" r:id="rId9"/>
    <sheet name="Form HKLQ6-1" sheetId="10" r:id="rId10"/>
    <sheet name="Table L1" sheetId="11" r:id="rId11"/>
    <sheet name="Table L2" sheetId="12" r:id="rId12"/>
    <sheet name="Table L3-1" sheetId="13" r:id="rId13"/>
    <sheet name="Table L3-2" sheetId="14" r:id="rId14"/>
    <sheet name="Table L4" sheetId="15" r:id="rId15"/>
    <sheet name="Name of Insurers" sheetId="16" r:id="rId16"/>
  </sheets>
  <definedNames>
    <definedName name="_xlnm.Print_Area" localSheetId="1">'Form HKLQ1-2'!$A$1:$I$45</definedName>
    <definedName name="_xlnm.Print_Area" localSheetId="10">'Table L1'!$A$1:$N$79</definedName>
    <definedName name="_xlnm.Print_Titles" localSheetId="15">'Name of Insurers'!$1:$7</definedName>
    <definedName name="_xlnm.Print_Titles" localSheetId="10">'Table L1'!$1:$13</definedName>
    <definedName name="_xlnm.Print_Titles" localSheetId="11">'Table L2'!$3:$11</definedName>
    <definedName name="_xlnm.Print_Titles" localSheetId="12">'Table L3-1'!$1:$11</definedName>
    <definedName name="_xlnm.Print_Titles" localSheetId="13">'Table L3-2'!$1:$11</definedName>
    <definedName name="_xlnm.Print_Titles" localSheetId="14">'Table L4'!$1:$12</definedName>
  </definedNames>
  <calcPr fullCalcOnLoad="1"/>
</workbook>
</file>

<file path=xl/sharedStrings.xml><?xml version="1.0" encoding="utf-8"?>
<sst xmlns="http://schemas.openxmlformats.org/spreadsheetml/2006/main" count="2996" uniqueCount="630">
  <si>
    <t>信諾環球人壽保險有限公司</t>
  </si>
  <si>
    <t>Annualized</t>
  </si>
  <si>
    <t>Policies</t>
  </si>
  <si>
    <t>Lives</t>
  </si>
  <si>
    <t>Premiums</t>
  </si>
  <si>
    <t>Name of Insurer</t>
  </si>
  <si>
    <t/>
  </si>
  <si>
    <t>Revenue</t>
  </si>
  <si>
    <t>Premiums</t>
  </si>
  <si>
    <t>American Family Life</t>
  </si>
  <si>
    <t>AIA (HK)</t>
  </si>
  <si>
    <t>AIA (Bermuda)</t>
  </si>
  <si>
    <t>Asia Insurance</t>
  </si>
  <si>
    <t>A Generali</t>
  </si>
  <si>
    <t>AXA China (Bermuda)</t>
  </si>
  <si>
    <t>AXA China (HK)</t>
  </si>
  <si>
    <t>AXA Life</t>
  </si>
  <si>
    <t>Blue Cross</t>
  </si>
  <si>
    <t>BOC Group Life</t>
  </si>
  <si>
    <t>Canada Life</t>
  </si>
  <si>
    <t>China Life</t>
  </si>
  <si>
    <t>CMI</t>
  </si>
  <si>
    <t>Crown Life</t>
  </si>
  <si>
    <t>Dah Sing Life</t>
  </si>
  <si>
    <t>Generali Int'l</t>
  </si>
  <si>
    <t>Hannover Re</t>
  </si>
  <si>
    <t>Hong Kong Life</t>
  </si>
  <si>
    <t>HSBC Insurance</t>
  </si>
  <si>
    <t>HSBC Life</t>
  </si>
  <si>
    <t>ING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</si>
  <si>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</si>
  <si>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</si>
  <si>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</si>
  <si>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</si>
  <si>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</si>
  <si>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</si>
  <si>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</si>
  <si>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</si>
  <si>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</si>
  <si>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</si>
  <si>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</si>
  <si>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</si>
  <si>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</si>
  <si>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</si>
  <si>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</si>
  <si>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</si>
  <si>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Transamerica</t>
  </si>
  <si>
    <t>Revenue Premiums</t>
  </si>
  <si>
    <t>Name of Insurer</t>
  </si>
  <si>
    <t>Abbreviated Name</t>
  </si>
  <si>
    <t>簡稱</t>
  </si>
  <si>
    <t>Type of Business</t>
  </si>
  <si>
    <t>獲授權</t>
  </si>
  <si>
    <t>Authorized</t>
  </si>
  <si>
    <t>業務類型</t>
  </si>
  <si>
    <t>Long Term</t>
  </si>
  <si>
    <t>長期</t>
  </si>
  <si>
    <t>American International Assurance Company (Bermuda) Limited</t>
  </si>
  <si>
    <r>
      <t>美國友邦</t>
    </r>
    <r>
      <rPr>
        <b/>
        <sz val="8"/>
        <color indexed="8"/>
        <rFont val="Times New Roman"/>
        <family val="1"/>
      </rPr>
      <t>(</t>
    </r>
    <r>
      <rPr>
        <b/>
        <sz val="8"/>
        <color indexed="8"/>
        <rFont val="細明體"/>
        <family val="3"/>
      </rPr>
      <t>百慕達</t>
    </r>
    <r>
      <rPr>
        <b/>
        <sz val="8"/>
        <color indexed="8"/>
        <rFont val="Times New Roman"/>
        <family val="1"/>
      </rPr>
      <t>)</t>
    </r>
  </si>
  <si>
    <t>Composite</t>
  </si>
  <si>
    <t>綜合</t>
  </si>
  <si>
    <t>American International Assurance Company, Limited</t>
  </si>
  <si>
    <t>美國友邦保險有限公司</t>
  </si>
  <si>
    <r>
      <t>美國友邦</t>
    </r>
    <r>
      <rPr>
        <b/>
        <sz val="8"/>
        <color indexed="8"/>
        <rFont val="Times New Roman"/>
        <family val="1"/>
      </rPr>
      <t>(</t>
    </r>
    <r>
      <rPr>
        <b/>
        <sz val="8"/>
        <color indexed="8"/>
        <rFont val="細明體"/>
        <family val="3"/>
      </rPr>
      <t>香港</t>
    </r>
    <r>
      <rPr>
        <b/>
        <sz val="8"/>
        <color indexed="8"/>
        <rFont val="Times New Roman"/>
        <family val="1"/>
      </rPr>
      <t>)</t>
    </r>
  </si>
  <si>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</si>
  <si>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</si>
  <si>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</si>
  <si>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</si>
  <si>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</si>
  <si>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</si>
  <si>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</si>
  <si>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</si>
  <si>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</si>
  <si>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</si>
  <si>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</si>
  <si>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</si>
  <si>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</si>
  <si>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</si>
  <si>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Crown Life Insurance Company</t>
  </si>
  <si>
    <t>皇冠人壽</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</si>
  <si>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</si>
  <si>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</si>
  <si>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</si>
  <si>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</si>
  <si>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</si>
  <si>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</si>
  <si>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</si>
  <si>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</si>
  <si>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</si>
  <si>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</si>
  <si>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</si>
  <si>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</si>
  <si>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</si>
  <si>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</si>
  <si>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</si>
  <si>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</si>
  <si>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</si>
  <si>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</si>
  <si>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</si>
  <si>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</si>
  <si>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</si>
  <si>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</si>
  <si>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</si>
  <si>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</si>
  <si>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</si>
  <si>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</si>
  <si>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</si>
  <si>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</si>
  <si>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</si>
  <si>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</si>
  <si>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</si>
  <si>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</si>
  <si>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</si>
  <si>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</si>
  <si>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全美</t>
  </si>
  <si>
    <t>Zurich Life</t>
  </si>
  <si>
    <t>AIA (HK)</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</si>
  <si>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</si>
  <si>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</si>
  <si>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</si>
  <si>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</si>
  <si>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t>QBE HKSI</t>
  </si>
  <si>
    <t>昆士蘭聯保</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</si>
  <si>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</si>
  <si>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</si>
  <si>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</si>
  <si>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</si>
  <si>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</si>
  <si>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</si>
  <si>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</si>
  <si>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</si>
  <si>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</si>
  <si>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</si>
  <si>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</si>
  <si>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</si>
  <si>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</si>
  <si>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</si>
  <si>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</si>
  <si>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</si>
  <si>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</si>
  <si>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</si>
  <si>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</si>
  <si>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</si>
  <si>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</si>
  <si>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</si>
  <si>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</si>
  <si>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</si>
  <si>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</si>
  <si>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</si>
  <si>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</si>
  <si>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</si>
  <si>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</si>
  <si>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</si>
  <si>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</si>
  <si>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</si>
  <si>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</si>
  <si>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</si>
  <si>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</si>
  <si>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</si>
  <si>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</si>
  <si>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</si>
  <si>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</si>
  <si>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</si>
  <si>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</si>
  <si>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</si>
  <si>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</si>
  <si>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</si>
  <si>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</si>
  <si>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</si>
  <si>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</si>
  <si>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</si>
  <si>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</si>
  <si>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</si>
  <si>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</si>
  <si>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</si>
  <si>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</si>
  <si>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</si>
  <si>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</si>
  <si>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</si>
  <si>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</si>
  <si>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</si>
  <si>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</si>
  <si>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</si>
  <si>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</si>
  <si>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</si>
  <si>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</si>
  <si>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</si>
  <si>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</si>
  <si>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</si>
  <si>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</si>
  <si>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</si>
  <si>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</si>
  <si>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</si>
  <si>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</si>
  <si>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</si>
  <si>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</si>
  <si>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</si>
  <si>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</si>
  <si>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</si>
  <si>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</si>
  <si>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</si>
  <si>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</si>
  <si>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</si>
  <si>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</si>
  <si>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</si>
  <si>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</si>
  <si>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</si>
  <si>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</si>
  <si>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</si>
  <si>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</si>
  <si>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</si>
  <si>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</si>
  <si>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</si>
  <si>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</si>
  <si>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</si>
  <si>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</si>
  <si>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</si>
  <si>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千港元</t>
    </r>
    <r>
      <rPr>
        <sz val="8"/>
        <rFont val="Times New Roman"/>
        <family val="1"/>
      </rPr>
      <t xml:space="preserve">
HK$'000</t>
    </r>
  </si>
  <si>
    <r>
      <t xml:space="preserve">千港元
</t>
    </r>
    <r>
      <rPr>
        <sz val="8"/>
        <rFont val="Times New Roman"/>
        <family val="1"/>
      </rPr>
      <t>HK$'000</t>
    </r>
  </si>
  <si>
    <r>
      <t>D</t>
    </r>
    <r>
      <rPr>
        <b/>
        <sz val="8"/>
        <color indexed="8"/>
        <rFont val="Times New Roman"/>
        <family val="1"/>
      </rPr>
      <t>ah Sing Life Assurance Company Limited</t>
    </r>
  </si>
  <si>
    <t>Long Term</t>
  </si>
  <si>
    <t>SMI</t>
  </si>
  <si>
    <t>"Zürich" Lebensversicherungs - Gesellschaft 
     (Zurich Life Insurance Company Ltd)</t>
  </si>
  <si>
    <t>Zurich International</t>
  </si>
  <si>
    <t>Aviva Life Insurance Company Limited</t>
  </si>
  <si>
    <r>
      <t>Q</t>
    </r>
    <r>
      <rPr>
        <b/>
        <sz val="8"/>
        <color indexed="8"/>
        <rFont val="Times New Roman"/>
        <family val="1"/>
      </rPr>
      <t>BE Hongkong &amp; Shanghai Insurance Limited</t>
    </r>
  </si>
  <si>
    <t>先施人壽保險有限公司</t>
  </si>
  <si>
    <t>Friends Provident Int'l</t>
  </si>
  <si>
    <t>Desjardins Sécurité Financière, Compagnie d'Assurance Vie
     (Desjardins Financial Security Life Assurance Company)</t>
  </si>
  <si>
    <t>Desjardins Financial Security</t>
  </si>
  <si>
    <r>
      <t>I</t>
    </r>
    <r>
      <rPr>
        <b/>
        <sz val="8"/>
        <color indexed="8"/>
        <rFont val="Times New Roman"/>
        <family val="1"/>
      </rPr>
      <t>NG Life Insurance Company (Bermuda) Limited</t>
    </r>
  </si>
  <si>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</si>
  <si>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</si>
  <si>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</si>
  <si>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</si>
  <si>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</si>
  <si>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</si>
  <si>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</si>
  <si>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</si>
  <si>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</si>
  <si>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</si>
  <si>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</si>
  <si>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</si>
  <si>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</si>
  <si>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</si>
  <si>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</si>
  <si>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</si>
  <si>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</si>
  <si>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</si>
  <si>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</si>
  <si>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</si>
  <si>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</si>
  <si>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</si>
  <si>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</si>
  <si>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</si>
  <si>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</si>
  <si>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</si>
  <si>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</si>
  <si>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</si>
  <si>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</si>
  <si>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</si>
  <si>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</si>
  <si>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</si>
  <si>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</si>
  <si>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</si>
  <si>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</si>
  <si>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</si>
  <si>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</si>
  <si>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</si>
  <si>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</si>
  <si>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</si>
  <si>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</si>
  <si>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</si>
  <si>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</si>
  <si>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</si>
  <si>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</si>
  <si>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</si>
  <si>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</si>
  <si>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</si>
  <si>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</si>
  <si>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</si>
  <si>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</si>
  <si>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</si>
  <si>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</si>
  <si>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</si>
  <si>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</si>
  <si>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</si>
  <si>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</si>
  <si>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</si>
  <si>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</si>
  <si>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</si>
  <si>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</si>
  <si>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</si>
  <si>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</si>
  <si>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</si>
  <si>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</si>
  <si>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</si>
  <si>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</si>
  <si>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</si>
  <si>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</si>
  <si>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</si>
  <si>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</si>
  <si>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</si>
  <si>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</si>
  <si>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</si>
  <si>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</si>
  <si>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</si>
  <si>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</si>
  <si>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</si>
  <si>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</si>
  <si>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</si>
  <si>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</si>
  <si>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</si>
  <si>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</si>
  <si>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</si>
  <si>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</si>
  <si>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</si>
  <si>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</si>
  <si>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</si>
  <si>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</si>
  <si>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</si>
  <si>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</si>
  <si>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</si>
  <si>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</si>
  <si>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</si>
  <si>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</si>
  <si>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</si>
  <si>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</si>
  <si>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</si>
  <si>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</si>
  <si>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</si>
  <si>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</si>
  <si>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</si>
  <si>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</si>
  <si>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</si>
  <si>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</si>
  <si>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</si>
  <si>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</si>
  <si>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</si>
  <si>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</si>
  <si>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</si>
  <si>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</si>
  <si>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</si>
  <si>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</si>
  <si>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</si>
  <si>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</si>
  <si>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</si>
  <si>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</si>
  <si>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</si>
  <si>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</si>
  <si>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</si>
  <si>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</si>
  <si>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</si>
  <si>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</si>
  <si>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</si>
  <si>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</si>
  <si>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</si>
  <si>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</si>
  <si>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</si>
  <si>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</si>
  <si>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</si>
  <si>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</si>
  <si>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</si>
  <si>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</si>
  <si>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</si>
  <si>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</si>
  <si>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</si>
  <si>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</si>
  <si>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</si>
  <si>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</si>
  <si>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</si>
  <si>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</si>
  <si>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</si>
  <si>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</si>
  <si>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</si>
  <si>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</si>
  <si>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</si>
  <si>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</si>
  <si>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</si>
  <si>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</si>
  <si>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</si>
  <si>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</si>
  <si>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</si>
  <si>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</si>
  <si>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</si>
  <si>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</si>
  <si>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</si>
  <si>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</si>
  <si>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</si>
  <si>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</si>
  <si>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</si>
  <si>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</si>
  <si>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</si>
  <si>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</si>
  <si>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</si>
  <si>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</si>
  <si>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</si>
  <si>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</si>
  <si>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</si>
  <si>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</si>
  <si>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</si>
  <si>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</si>
  <si>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</si>
  <si>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</si>
  <si>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</si>
  <si>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</si>
  <si>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</si>
  <si>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註</t>
    </r>
    <r>
      <rPr>
        <b/>
        <sz val="8"/>
        <rFont val="Times New Roman"/>
        <family val="1"/>
      </rPr>
      <t>:</t>
    </r>
    <r>
      <rPr>
        <b/>
        <u val="single"/>
        <sz val="8"/>
        <rFont val="Times New Roman"/>
        <family val="1"/>
      </rPr>
      <t xml:space="preserve">
Note:</t>
    </r>
  </si>
  <si>
    <r>
      <t>參照香港保險業聯會於二零零二年十月一日實施的壽險轉保守則內的修訂程序。</t>
    </r>
    <r>
      <rPr>
        <sz val="8"/>
        <rFont val="Times New Roman"/>
        <family val="1"/>
      </rPr>
      <t xml:space="preserve">
This has reference to the revised procedure on policy replacement implemented on 1 October 2002 by the Hong Kong Federation of Insurers under the Code of Practice for Life Insurance Replacement.</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</si>
  <si>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</si>
  <si>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Hannover Rückversicherung AG</t>
  </si>
  <si>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</si>
  <si>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</si>
  <si>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</si>
  <si>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</si>
  <si>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</si>
  <si>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</si>
  <si>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</si>
  <si>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</si>
  <si>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</si>
  <si>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</si>
  <si>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</si>
  <si>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</si>
  <si>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</si>
  <si>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</si>
  <si>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</si>
  <si>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</si>
  <si>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</si>
  <si>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</si>
  <si>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</si>
  <si>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</si>
  <si>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</si>
  <si>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</si>
  <si>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</si>
  <si>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</si>
  <si>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</si>
  <si>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</si>
  <si>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t>A</t>
  </si>
  <si>
    <r>
      <t>人壽及年金</t>
    </r>
    <r>
      <rPr>
        <sz val="8"/>
        <rFont val="Times New Roman"/>
        <family val="1"/>
      </rPr>
      <t xml:space="preserve">
Life and annuity</t>
    </r>
  </si>
  <si>
    <r>
      <t xml:space="preserve">註     </t>
    </r>
    <r>
      <rPr>
        <sz val="8"/>
        <rFont val="Times New Roman"/>
        <family val="1"/>
      </rPr>
      <t xml:space="preserve"> </t>
    </r>
    <r>
      <rPr>
        <sz val="8"/>
        <rFont val="新細明體"/>
        <family val="1"/>
      </rPr>
      <t>於</t>
    </r>
    <r>
      <rPr>
        <sz val="8"/>
        <rFont val="Times New Roman"/>
        <family val="1"/>
      </rPr>
      <t>2005</t>
    </r>
    <r>
      <rPr>
        <sz val="8"/>
        <rFont val="新細明體"/>
        <family val="1"/>
      </rPr>
      <t>年，「期間」指由</t>
    </r>
    <r>
      <rPr>
        <sz val="8"/>
        <rFont val="Times New Roman"/>
        <family val="1"/>
      </rPr>
      <t>2005</t>
    </r>
    <r>
      <rPr>
        <sz val="8"/>
        <rFont val="新細明體"/>
        <family val="1"/>
      </rPr>
      <t>年</t>
    </r>
    <r>
      <rPr>
        <sz val="8"/>
        <rFont val="Times New Roman"/>
        <family val="1"/>
      </rPr>
      <t>4</t>
    </r>
    <r>
      <rPr>
        <sz val="8"/>
        <rFont val="新細明體"/>
        <family val="1"/>
      </rPr>
      <t>月</t>
    </r>
    <r>
      <rPr>
        <sz val="8"/>
        <rFont val="Times New Roman"/>
        <family val="1"/>
      </rPr>
      <t>1</t>
    </r>
    <r>
      <rPr>
        <sz val="8"/>
        <rFont val="新細明體"/>
        <family val="1"/>
      </rPr>
      <t xml:space="preserve">日開始的期間。
</t>
    </r>
    <r>
      <rPr>
        <sz val="8"/>
        <rFont val="Times New Roman"/>
        <family val="1"/>
      </rPr>
      <t>N.B.  "the Period" for 2005 refers to the period commencing from 1 April 2005.</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</si>
  <si>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</si>
  <si>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</si>
  <si>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</si>
  <si>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</si>
  <si>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</si>
  <si>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</si>
  <si>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昆士蘭聯保保險有限公司</t>
  </si>
  <si>
    <t xml:space="preserve"> </t>
  </si>
  <si>
    <t>Sun Life Hong Kong Limited</t>
  </si>
  <si>
    <t>Sun Life Hong Kong</t>
  </si>
  <si>
    <t>香港永明金融</t>
  </si>
  <si>
    <t>AXA HKLI</t>
  </si>
  <si>
    <t>ING Life</t>
  </si>
  <si>
    <t>Transamerica Life (Bermuda)</t>
  </si>
  <si>
    <t>信諾環球人壽</t>
  </si>
  <si>
    <t>CIGNA Worldwide Life</t>
  </si>
  <si>
    <t>CIGNA Worldwide Life Insurance Company Limited</t>
  </si>
  <si>
    <t>中國人壽</t>
  </si>
  <si>
    <t>香港永明金融有限公司</t>
  </si>
  <si>
    <t>,</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</si>
  <si>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</si>
  <si>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</si>
  <si>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</si>
  <si>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</si>
  <si>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</si>
  <si>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</si>
  <si>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</si>
  <si>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t>Scottish Mutual International Limited</t>
  </si>
  <si>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</si>
  <si>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</si>
  <si>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</si>
  <si>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</si>
  <si>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</si>
  <si>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</si>
  <si>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</si>
  <si>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</si>
  <si>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</si>
  <si>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</si>
  <si>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</si>
  <si>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</si>
  <si>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</si>
  <si>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</si>
  <si>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</si>
  <si>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</si>
  <si>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</si>
  <si>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</si>
  <si>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</si>
  <si>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</si>
  <si>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</si>
  <si>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</si>
  <si>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</si>
  <si>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</si>
  <si>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</si>
  <si>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</si>
  <si>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</si>
  <si>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</si>
  <si>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</si>
  <si>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</si>
  <si>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</si>
  <si>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</si>
  <si>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</si>
  <si>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</si>
  <si>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</si>
  <si>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</si>
  <si>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</si>
  <si>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</si>
  <si>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</si>
  <si>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</si>
  <si>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</si>
  <si>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</si>
  <si>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</si>
  <si>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</si>
  <si>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</si>
  <si>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</si>
  <si>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</si>
  <si>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</si>
  <si>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</si>
  <si>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</si>
  <si>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</si>
  <si>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</si>
  <si>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</si>
  <si>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</si>
  <si>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</si>
  <si>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</si>
  <si>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</si>
  <si>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</si>
  <si>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</si>
  <si>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</si>
  <si>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</si>
  <si>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</si>
  <si>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</si>
  <si>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</si>
  <si>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</si>
  <si>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</si>
  <si>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</si>
  <si>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</si>
  <si>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</si>
  <si>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Transamerica Life Insurance Company</t>
  </si>
  <si>
    <t>Aviva</t>
  </si>
  <si>
    <t>AXA HKLI</t>
  </si>
  <si>
    <t>AXA Wealth Mgt (HK)</t>
  </si>
  <si>
    <t>BEA Life</t>
  </si>
  <si>
    <t>CIGNA Worldwide Life</t>
  </si>
  <si>
    <t>Desjardins Financial Security</t>
  </si>
  <si>
    <t>Friends Provident Int'l</t>
  </si>
  <si>
    <t>Hang Seng Insurance</t>
  </si>
  <si>
    <t>MetLife</t>
  </si>
  <si>
    <t>Munich Re</t>
  </si>
  <si>
    <t>PLL</t>
  </si>
  <si>
    <t>QBE HKSI</t>
  </si>
  <si>
    <t>SMI</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</si>
  <si>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</si>
  <si>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</si>
  <si>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</si>
  <si>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</si>
  <si>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</si>
  <si>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</si>
  <si>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</si>
  <si>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</si>
  <si>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</si>
  <si>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</si>
  <si>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r>
      <t>C</t>
    </r>
    <r>
      <rPr>
        <b/>
        <sz val="8"/>
        <color indexed="8"/>
        <rFont val="Times New Roman"/>
        <family val="1"/>
      </rPr>
      <t>hina Life Insurance (Overseas) Company Limited</t>
    </r>
  </si>
  <si>
    <t>太平再保險有限公司</t>
  </si>
  <si>
    <t>安盛財富管理(香港)</t>
  </si>
  <si>
    <t>中國人壽</t>
  </si>
  <si>
    <t>信諾環球人壽</t>
  </si>
  <si>
    <t>富通保險</t>
  </si>
  <si>
    <r>
      <t>全美（百慕達</t>
    </r>
    <r>
      <rPr>
        <b/>
        <sz val="8"/>
        <color indexed="8"/>
        <rFont val="Times New Roman"/>
        <family val="1"/>
      </rPr>
      <t>)</t>
    </r>
  </si>
  <si>
    <t>美國友邦保險(百慕達)有限公司</t>
  </si>
  <si>
    <t>Aviva</t>
  </si>
  <si>
    <t>Royal London 360 Insurance Company Limited</t>
  </si>
  <si>
    <t>Royal London 360º</t>
  </si>
  <si>
    <r>
      <t>A</t>
    </r>
    <r>
      <rPr>
        <b/>
        <sz val="8"/>
        <color indexed="8"/>
        <rFont val="Times New Roman"/>
        <family val="1"/>
      </rPr>
      <t>merican Family Life Assurance Company of Columbus</t>
    </r>
  </si>
  <si>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</si>
  <si>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</si>
  <si>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</si>
  <si>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</si>
  <si>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</si>
  <si>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</si>
  <si>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</si>
  <si>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</si>
  <si>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</si>
  <si>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</si>
  <si>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</si>
  <si>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</si>
  <si>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</si>
  <si>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</si>
  <si>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美國友邦（百慕達）</t>
  </si>
  <si>
    <t>美國友邦（香港）</t>
  </si>
  <si>
    <t>GenRe</t>
  </si>
  <si>
    <t>通用再保</t>
  </si>
  <si>
    <t>宏利（國際）</t>
  </si>
  <si>
    <t>美國萬通亞洲</t>
  </si>
  <si>
    <t>大都會人壽</t>
  </si>
  <si>
    <t>昆士蘭聯保</t>
  </si>
  <si>
    <t>標準亞洲</t>
  </si>
  <si>
    <t>全美（百慕達）</t>
  </si>
  <si>
    <t>ING Life</t>
  </si>
  <si>
    <t>Transamerica</t>
  </si>
  <si>
    <t>全美</t>
  </si>
  <si>
    <r>
      <t>香港長期保險業務的臨時統計數字</t>
    </r>
    <r>
      <rPr>
        <b/>
        <sz val="17"/>
        <rFont val="Times New Roman"/>
        <family val="1"/>
      </rPr>
      <t xml:space="preserve">
Provisional Statistics on Hong Kong Long Term Insurance Business</t>
    </r>
  </si>
  <si>
    <r>
      <t>新造直接業務</t>
    </r>
    <r>
      <rPr>
        <b/>
        <sz val="14"/>
        <rFont val="Times New Roman"/>
        <family val="1"/>
      </rPr>
      <t xml:space="preserve">
Direct New Business</t>
    </r>
  </si>
  <si>
    <r>
      <t>個人人壽</t>
    </r>
    <r>
      <rPr>
        <b/>
        <sz val="14"/>
        <rFont val="Times New Roman"/>
        <family val="1"/>
      </rPr>
      <t xml:space="preserve"> (</t>
    </r>
    <r>
      <rPr>
        <b/>
        <sz val="14"/>
        <rFont val="新細明體"/>
        <family val="1"/>
      </rPr>
      <t>類別</t>
    </r>
    <r>
      <rPr>
        <b/>
        <sz val="14"/>
        <rFont val="Times New Roman"/>
        <family val="1"/>
      </rPr>
      <t xml:space="preserve"> A </t>
    </r>
    <r>
      <rPr>
        <b/>
        <sz val="14"/>
        <rFont val="新細明體"/>
        <family val="1"/>
      </rPr>
      <t>至</t>
    </r>
    <r>
      <rPr>
        <b/>
        <sz val="14"/>
        <rFont val="Times New Roman"/>
        <family val="1"/>
      </rPr>
      <t xml:space="preserve"> F)
Individual Business (Classes A to F)</t>
    </r>
  </si>
  <si>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</si>
  <si>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</si>
  <si>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</si>
  <si>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</si>
  <si>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</si>
  <si>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</si>
  <si>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</si>
  <si>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</si>
  <si>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</si>
  <si>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r>
      <t>安盛保險</t>
    </r>
    <r>
      <rPr>
        <sz val="13"/>
        <color indexed="8"/>
        <rFont val="Times New Roman"/>
        <family val="1"/>
      </rPr>
      <t>(</t>
    </r>
    <r>
      <rPr>
        <sz val="13"/>
        <color indexed="8"/>
        <rFont val="細明體"/>
        <family val="3"/>
      </rPr>
      <t>百慕達</t>
    </r>
    <r>
      <rPr>
        <sz val="13"/>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</si>
  <si>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</si>
  <si>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</si>
  <si>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</si>
  <si>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</si>
  <si>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</si>
  <si>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</si>
  <si>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</si>
  <si>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r>
      <t>二零一二年一月至三月</t>
    </r>
    <r>
      <rPr>
        <b/>
        <sz val="10"/>
        <rFont val="Times New Roman"/>
        <family val="1"/>
      </rPr>
      <t xml:space="preserve">
January to March 2012</t>
    </r>
  </si>
  <si>
    <r>
      <t xml:space="preserve">二零一二年一月至三月
</t>
    </r>
    <r>
      <rPr>
        <b/>
        <sz val="10"/>
        <rFont val="Times New Roman"/>
        <family val="1"/>
      </rPr>
      <t>January to March 2012</t>
    </r>
  </si>
  <si>
    <r>
      <t xml:space="preserve">二零一二年一月至三月
</t>
    </r>
    <r>
      <rPr>
        <b/>
        <sz val="17"/>
        <rFont val="Times New Roman"/>
        <family val="1"/>
      </rPr>
      <t>January to March 2012</t>
    </r>
  </si>
  <si>
    <r>
      <t xml:space="preserve">二零一二年一月至三月
</t>
    </r>
    <r>
      <rPr>
        <b/>
        <sz val="14"/>
        <rFont val="Times New Roman"/>
        <family val="1"/>
      </rPr>
      <t>January to March 2012</t>
    </r>
  </si>
  <si>
    <r>
      <t xml:space="preserve">二零一二年一月至三月
</t>
    </r>
    <r>
      <rPr>
        <b/>
        <sz val="14"/>
        <rFont val="Times New Roman"/>
        <family val="1"/>
      </rPr>
      <t>January to March 2012</t>
    </r>
  </si>
  <si>
    <t>滙豐人壽</t>
  </si>
  <si>
    <t>滙豐保險</t>
  </si>
  <si>
    <t>美國萬通保險亞洲有限公司</t>
  </si>
  <si>
    <t>美國萬通亞洲</t>
  </si>
  <si>
    <t xml:space="preserve"> </t>
  </si>
</sst>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4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8"/>
      <name val="細明體"/>
      <family val="3"/>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b/>
      <u val="single"/>
      <sz val="8"/>
      <name val="Times New Roman"/>
      <family val="1"/>
    </font>
    <font>
      <sz val="8"/>
      <name val="細明體"/>
      <family val="3"/>
    </font>
    <font>
      <sz val="12"/>
      <name val="細明體"/>
      <family val="3"/>
    </font>
    <font>
      <b/>
      <sz val="17"/>
      <name val="新細明體"/>
      <family val="1"/>
    </font>
    <font>
      <b/>
      <sz val="17"/>
      <name val="Times New Roman"/>
      <family val="1"/>
    </font>
    <font>
      <sz val="17"/>
      <name val="Times New Roman"/>
      <family val="1"/>
    </font>
    <font>
      <sz val="13"/>
      <color indexed="8"/>
      <name val="Times New Roman"/>
      <family val="1"/>
    </font>
    <font>
      <sz val="13"/>
      <color indexed="8"/>
      <name val="細明體"/>
      <family val="3"/>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0" borderId="0" applyNumberFormat="0" applyFill="0" applyBorder="0" applyAlignment="0" applyProtection="0"/>
  </cellStyleXfs>
  <cellXfs count="32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184" fontId="9" fillId="0" borderId="2" xfId="23" applyNumberFormat="1" applyFont="1" applyBorder="1" applyAlignment="1">
      <alignment horizontal="right"/>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184" fontId="11" fillId="0" borderId="2" xfId="23" applyNumberFormat="1" applyFont="1" applyBorder="1" applyAlignment="1">
      <alignment horizontal="righ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horizontal="left" indent="1"/>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3" fillId="0" borderId="1" xfId="0" applyFont="1" applyFill="1" applyBorder="1" applyAlignment="1" applyProtection="1">
      <alignment/>
      <protection/>
    </xf>
    <xf numFmtId="0" fontId="23" fillId="0" borderId="0" xfId="0" applyFont="1" applyAlignment="1">
      <alignment/>
    </xf>
    <xf numFmtId="0" fontId="23" fillId="0" borderId="6" xfId="0" applyFont="1" applyFill="1" applyBorder="1" applyAlignment="1" applyProtection="1">
      <alignment/>
      <protection/>
    </xf>
    <xf numFmtId="0" fontId="23" fillId="0" borderId="2" xfId="0" applyFont="1" applyFill="1" applyBorder="1" applyAlignment="1" applyProtection="1">
      <alignment/>
      <protection/>
    </xf>
    <xf numFmtId="0" fontId="23" fillId="0" borderId="1" xfId="0" applyFont="1" applyFill="1" applyBorder="1" applyAlignment="1" applyProtection="1">
      <alignment horizontal="center"/>
      <protection/>
    </xf>
    <xf numFmtId="0" fontId="24" fillId="0" borderId="9" xfId="0" applyFont="1" applyFill="1" applyBorder="1" applyAlignment="1" applyProtection="1">
      <alignment horizontal="center" wrapText="1"/>
      <protection/>
    </xf>
    <xf numFmtId="0" fontId="24" fillId="0" borderId="4" xfId="0" applyFont="1" applyFill="1" applyBorder="1" applyAlignment="1" applyProtection="1">
      <alignment horizontal="center" wrapText="1"/>
      <protection/>
    </xf>
    <xf numFmtId="0" fontId="24" fillId="0" borderId="11" xfId="0" applyFont="1" applyFill="1" applyBorder="1" applyAlignment="1" applyProtection="1">
      <alignment horizontal="center" wrapText="1"/>
      <protection/>
    </xf>
    <xf numFmtId="0" fontId="24" fillId="0" borderId="12"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protection/>
    </xf>
    <xf numFmtId="0" fontId="23" fillId="0" borderId="1" xfId="0" applyFont="1" applyFill="1" applyBorder="1" applyAlignment="1" applyProtection="1">
      <alignment horizontal="left" wrapText="1"/>
      <protection/>
    </xf>
    <xf numFmtId="0" fontId="23" fillId="0" borderId="1" xfId="0" applyFont="1" applyFill="1" applyBorder="1" applyAlignment="1" applyProtection="1">
      <alignment horizontal="center" wrapText="1"/>
      <protection/>
    </xf>
    <xf numFmtId="38" fontId="25" fillId="0" borderId="13" xfId="0" applyNumberFormat="1" applyFont="1" applyFill="1" applyBorder="1" applyAlignment="1">
      <alignment/>
    </xf>
    <xf numFmtId="0" fontId="24" fillId="0" borderId="1" xfId="0" applyFont="1" applyFill="1" applyBorder="1" applyAlignment="1" applyProtection="1">
      <alignment horizontal="center" vertical="center" wrapText="1"/>
      <protection/>
    </xf>
    <xf numFmtId="0" fontId="23" fillId="0" borderId="2" xfId="0" applyFont="1" applyFill="1" applyBorder="1" applyAlignment="1">
      <alignment horizontal="center"/>
    </xf>
    <xf numFmtId="0" fontId="24" fillId="0" borderId="10" xfId="0" applyFont="1" applyFill="1" applyBorder="1" applyAlignment="1">
      <alignment wrapText="1"/>
    </xf>
    <xf numFmtId="38" fontId="23" fillId="0" borderId="4" xfId="0" applyNumberFormat="1" applyFont="1" applyFill="1" applyBorder="1" applyAlignment="1" applyProtection="1">
      <alignment/>
      <protection locked="0"/>
    </xf>
    <xf numFmtId="0" fontId="24" fillId="0" borderId="11" xfId="0" applyFont="1" applyFill="1" applyBorder="1" applyAlignment="1">
      <alignment wrapText="1"/>
    </xf>
    <xf numFmtId="38" fontId="25" fillId="0" borderId="14" xfId="0" applyNumberFormat="1" applyFont="1" applyFill="1" applyBorder="1" applyAlignment="1">
      <alignment/>
    </xf>
    <xf numFmtId="38" fontId="23" fillId="0" borderId="12" xfId="0" applyNumberFormat="1" applyFont="1" applyFill="1" applyBorder="1" applyAlignment="1" applyProtection="1">
      <alignment/>
      <protection locked="0"/>
    </xf>
    <xf numFmtId="0" fontId="23" fillId="0" borderId="11" xfId="0" applyFont="1" applyFill="1" applyBorder="1" applyAlignment="1">
      <alignment wrapText="1"/>
    </xf>
    <xf numFmtId="0" fontId="23" fillId="0" borderId="4" xfId="0" applyFont="1" applyFill="1" applyBorder="1" applyAlignment="1" applyProtection="1">
      <alignment horizontal="center"/>
      <protection/>
    </xf>
    <xf numFmtId="0" fontId="24" fillId="0" borderId="12" xfId="0" applyFont="1" applyFill="1" applyBorder="1" applyAlignment="1" applyProtection="1">
      <alignment wrapText="1"/>
      <protection/>
    </xf>
    <xf numFmtId="38" fontId="23" fillId="0" borderId="12" xfId="0" applyNumberFormat="1" applyFont="1" applyFill="1" applyBorder="1" applyAlignment="1" applyProtection="1">
      <alignment/>
      <protection hidden="1"/>
    </xf>
    <xf numFmtId="0" fontId="23" fillId="0" borderId="12" xfId="0" applyFont="1" applyFill="1" applyBorder="1" applyAlignment="1">
      <alignment horizontal="center" vertical="center"/>
    </xf>
    <xf numFmtId="0" fontId="24" fillId="0" borderId="12" xfId="0" applyFont="1" applyFill="1" applyBorder="1" applyAlignment="1">
      <alignment wrapText="1"/>
    </xf>
    <xf numFmtId="0" fontId="23" fillId="0" borderId="1" xfId="0" applyFont="1" applyFill="1" applyBorder="1" applyAlignment="1">
      <alignment horizontal="center" vertical="center"/>
    </xf>
    <xf numFmtId="0" fontId="23" fillId="0" borderId="12" xfId="0" applyFont="1" applyFill="1" applyBorder="1" applyAlignment="1" applyProtection="1">
      <alignment horizontal="center"/>
      <protection/>
    </xf>
    <xf numFmtId="0" fontId="7" fillId="0" borderId="0" xfId="0" applyFont="1" applyFill="1" applyAlignment="1" applyProtection="1">
      <alignment/>
      <protection/>
    </xf>
    <xf numFmtId="0" fontId="29" fillId="0" borderId="0" xfId="0" applyFont="1" applyFill="1" applyAlignment="1" applyProtection="1">
      <alignment/>
      <protection/>
    </xf>
    <xf numFmtId="0" fontId="7" fillId="0" borderId="0" xfId="0" applyFont="1" applyAlignment="1" applyProtection="1">
      <alignment/>
      <protection/>
    </xf>
    <xf numFmtId="0" fontId="27"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30" fillId="0" borderId="10" xfId="0" applyFont="1" applyBorder="1" applyAlignment="1">
      <alignment/>
    </xf>
    <xf numFmtId="0" fontId="30" fillId="0" borderId="11" xfId="0" applyFont="1" applyBorder="1" applyAlignment="1">
      <alignment/>
    </xf>
    <xf numFmtId="0" fontId="30" fillId="0" borderId="1" xfId="0" applyFont="1" applyBorder="1" applyAlignment="1">
      <alignment horizontal="center" wrapText="1"/>
    </xf>
    <xf numFmtId="0" fontId="5" fillId="0" borderId="4" xfId="0" applyFont="1" applyBorder="1" applyAlignment="1">
      <alignment horizontal="center" wrapText="1"/>
    </xf>
    <xf numFmtId="0" fontId="30" fillId="0" borderId="1" xfId="0" applyFont="1" applyBorder="1" applyAlignment="1">
      <alignment horizontal="center"/>
    </xf>
    <xf numFmtId="0" fontId="30" fillId="0" borderId="3" xfId="0" applyFont="1" applyBorder="1" applyAlignment="1">
      <alignment horizontal="center"/>
    </xf>
    <xf numFmtId="0" fontId="30" fillId="0" borderId="2" xfId="0" applyFont="1" applyBorder="1" applyAlignment="1">
      <alignment horizontal="center" wrapText="1"/>
    </xf>
    <xf numFmtId="0" fontId="24"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3" fillId="0" borderId="0" xfId="0" applyFont="1" applyAlignment="1" applyProtection="1">
      <alignment/>
      <protection/>
    </xf>
    <xf numFmtId="0" fontId="23" fillId="0" borderId="0" xfId="0" applyFont="1" applyFill="1" applyAlignment="1">
      <alignment/>
    </xf>
    <xf numFmtId="0" fontId="3" fillId="0" borderId="0" xfId="0" applyFont="1" applyAlignment="1" applyProtection="1">
      <alignment horizontal="center"/>
      <protection/>
    </xf>
    <xf numFmtId="0" fontId="23" fillId="0" borderId="8" xfId="0" applyFont="1" applyFill="1" applyBorder="1" applyAlignment="1" applyProtection="1">
      <alignment/>
      <protection/>
    </xf>
    <xf numFmtId="0" fontId="23" fillId="0" borderId="3" xfId="0" applyFont="1" applyFill="1" applyBorder="1" applyAlignment="1" applyProtection="1">
      <alignment/>
      <protection/>
    </xf>
    <xf numFmtId="0" fontId="24" fillId="0" borderId="10" xfId="0" applyFont="1" applyFill="1" applyBorder="1" applyAlignment="1" applyProtection="1">
      <alignment horizontal="center" wrapText="1"/>
      <protection/>
    </xf>
    <xf numFmtId="0" fontId="23" fillId="0" borderId="2" xfId="0" applyFont="1" applyFill="1" applyBorder="1" applyAlignment="1">
      <alignment horizontal="center" vertical="center"/>
    </xf>
    <xf numFmtId="0" fontId="23" fillId="0" borderId="4" xfId="0" applyFont="1" applyFill="1" applyBorder="1" applyAlignment="1">
      <alignment horizontal="center"/>
    </xf>
    <xf numFmtId="0" fontId="23" fillId="0" borderId="12" xfId="0" applyFont="1" applyFill="1" applyBorder="1" applyAlignment="1">
      <alignment horizontal="center"/>
    </xf>
    <xf numFmtId="0" fontId="30" fillId="0" borderId="0" xfId="0" applyFont="1" applyAlignment="1">
      <alignment wrapText="1"/>
    </xf>
    <xf numFmtId="0" fontId="5" fillId="0" borderId="8" xfId="0" applyFont="1" applyBorder="1" applyAlignment="1">
      <alignment/>
    </xf>
    <xf numFmtId="0" fontId="30" fillId="0" borderId="8" xfId="0" applyFont="1" applyBorder="1" applyAlignment="1">
      <alignment horizontal="center" wrapText="1"/>
    </xf>
    <xf numFmtId="0" fontId="5" fillId="0" borderId="10" xfId="0" applyFont="1" applyBorder="1" applyAlignment="1">
      <alignment horizontal="center" wrapText="1"/>
    </xf>
    <xf numFmtId="0" fontId="28" fillId="0" borderId="17" xfId="0" applyFont="1" applyBorder="1" applyAlignment="1" applyProtection="1">
      <alignment horizontal="center" wrapText="1"/>
      <protection/>
    </xf>
    <xf numFmtId="0" fontId="23" fillId="0" borderId="0" xfId="0" applyFont="1" applyFill="1" applyBorder="1" applyAlignment="1">
      <alignment horizontal="center" vertical="center"/>
    </xf>
    <xf numFmtId="0" fontId="24" fillId="0" borderId="0" xfId="0" applyFont="1" applyFill="1" applyBorder="1" applyAlignment="1">
      <alignment wrapText="1"/>
    </xf>
    <xf numFmtId="38" fontId="23" fillId="0" borderId="0" xfId="0" applyNumberFormat="1" applyFont="1" applyFill="1" applyBorder="1" applyAlignment="1" applyProtection="1">
      <alignment/>
      <protection locked="0"/>
    </xf>
    <xf numFmtId="38" fontId="25" fillId="0" borderId="0" xfId="0" applyNumberFormat="1" applyFont="1" applyFill="1" applyBorder="1" applyAlignment="1" applyProtection="1">
      <alignment/>
      <protection/>
    </xf>
    <xf numFmtId="0" fontId="23" fillId="0" borderId="0" xfId="0" applyFont="1" applyBorder="1" applyAlignment="1">
      <alignment/>
    </xf>
    <xf numFmtId="0" fontId="24" fillId="0" borderId="1" xfId="0" applyFont="1" applyFill="1" applyBorder="1" applyAlignment="1" applyProtection="1">
      <alignment horizontal="left" wrapText="1"/>
      <protection/>
    </xf>
    <xf numFmtId="0" fontId="32"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5"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4" fillId="0" borderId="0" xfId="0" applyFont="1" applyAlignment="1">
      <alignment/>
    </xf>
    <xf numFmtId="0" fontId="24"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1" fillId="0" borderId="0" xfId="0" applyFont="1" applyFill="1" applyBorder="1" applyAlignment="1">
      <alignment/>
    </xf>
    <xf numFmtId="0" fontId="24" fillId="0" borderId="1" xfId="0" applyFont="1" applyFill="1" applyBorder="1" applyAlignment="1" applyProtection="1">
      <alignment horizontal="center"/>
      <protection/>
    </xf>
    <xf numFmtId="0" fontId="24" fillId="0" borderId="6" xfId="0" applyFont="1" applyFill="1" applyBorder="1" applyAlignment="1" applyProtection="1">
      <alignment horizontal="center" wrapText="1"/>
      <protection/>
    </xf>
    <xf numFmtId="0" fontId="24" fillId="0" borderId="2" xfId="0" applyFont="1" applyFill="1" applyBorder="1" applyAlignment="1" applyProtection="1">
      <alignment horizontal="center" wrapText="1"/>
      <protection/>
    </xf>
    <xf numFmtId="0" fontId="23" fillId="0" borderId="0" xfId="0" applyFont="1" applyFill="1" applyBorder="1" applyAlignment="1" applyProtection="1">
      <alignment horizontal="center" wrapText="1"/>
      <protection/>
    </xf>
    <xf numFmtId="0" fontId="24" fillId="0" borderId="2" xfId="0" applyFont="1" applyFill="1" applyBorder="1" applyAlignment="1" applyProtection="1">
      <alignment horizontal="center" vertical="center" wrapText="1"/>
      <protection/>
    </xf>
    <xf numFmtId="38" fontId="25" fillId="0" borderId="0" xfId="0" applyNumberFormat="1" applyFont="1" applyFill="1" applyBorder="1" applyAlignment="1">
      <alignment/>
    </xf>
    <xf numFmtId="0" fontId="24" fillId="0" borderId="0" xfId="0" applyFont="1" applyBorder="1" applyAlignment="1">
      <alignment/>
    </xf>
    <xf numFmtId="0" fontId="3" fillId="0" borderId="0" xfId="0" applyFont="1" applyFill="1" applyAlignment="1" applyProtection="1">
      <alignment horizontal="right"/>
      <protection/>
    </xf>
    <xf numFmtId="0" fontId="23" fillId="0" borderId="10" xfId="0" applyFont="1" applyFill="1" applyBorder="1" applyAlignment="1">
      <alignment wrapText="1"/>
    </xf>
    <xf numFmtId="0" fontId="37" fillId="0" borderId="12" xfId="0" applyFont="1" applyFill="1" applyBorder="1" applyAlignment="1" applyProtection="1">
      <alignment horizontal="center" wrapText="1"/>
      <protection/>
    </xf>
    <xf numFmtId="0" fontId="23" fillId="0" borderId="0" xfId="0" applyFont="1" applyFill="1" applyAlignment="1" applyProtection="1">
      <alignment/>
      <protection/>
    </xf>
    <xf numFmtId="0" fontId="23" fillId="0" borderId="6" xfId="0" applyFont="1" applyFill="1" applyBorder="1" applyAlignment="1">
      <alignment horizontal="center" vertical="center"/>
    </xf>
    <xf numFmtId="0" fontId="23" fillId="0" borderId="4" xfId="0" applyFont="1" applyFill="1" applyBorder="1" applyAlignment="1">
      <alignment horizontal="left" wrapText="1"/>
    </xf>
    <xf numFmtId="0" fontId="23" fillId="0" borderId="7" xfId="0" applyFont="1" applyFill="1" applyBorder="1" applyAlignment="1" applyProtection="1">
      <alignment/>
      <protection/>
    </xf>
    <xf numFmtId="0" fontId="36" fillId="0" borderId="8" xfId="0" applyFont="1" applyFill="1" applyBorder="1" applyAlignment="1" applyProtection="1">
      <alignment horizontal="center"/>
      <protection/>
    </xf>
    <xf numFmtId="0" fontId="37" fillId="0" borderId="10" xfId="0" applyFont="1" applyFill="1" applyBorder="1" applyAlignment="1" applyProtection="1">
      <alignment horizontal="center" wrapText="1"/>
      <protection/>
    </xf>
    <xf numFmtId="0" fontId="37" fillId="0" borderId="11" xfId="0" applyFont="1" applyFill="1" applyBorder="1" applyAlignment="1" applyProtection="1">
      <alignment horizontal="center" wrapText="1"/>
      <protection/>
    </xf>
    <xf numFmtId="0" fontId="23" fillId="0" borderId="2" xfId="0" applyFont="1" applyFill="1" applyBorder="1" applyAlignment="1" applyProtection="1">
      <alignment horizontal="center"/>
      <protection/>
    </xf>
    <xf numFmtId="38" fontId="23" fillId="0" borderId="12" xfId="0" applyNumberFormat="1" applyFont="1" applyFill="1" applyBorder="1" applyAlignment="1" applyProtection="1">
      <alignment horizontal="right"/>
      <protection hidden="1"/>
    </xf>
    <xf numFmtId="0" fontId="24" fillId="0" borderId="4" xfId="0" applyFont="1" applyFill="1" applyBorder="1" applyAlignment="1">
      <alignment horizontal="left" wrapText="1"/>
    </xf>
    <xf numFmtId="0" fontId="23" fillId="0" borderId="4" xfId="0" applyFont="1" applyFill="1" applyBorder="1" applyAlignment="1">
      <alignment horizontal="center" vertical="center"/>
    </xf>
    <xf numFmtId="0" fontId="24" fillId="0" borderId="4" xfId="0" applyFont="1" applyFill="1" applyBorder="1" applyAlignment="1">
      <alignment wrapText="1"/>
    </xf>
    <xf numFmtId="0" fontId="23" fillId="0" borderId="12" xfId="0" applyFont="1" applyFill="1" applyBorder="1" applyAlignment="1" applyProtection="1">
      <alignment horizontal="center" vertical="center"/>
      <protection/>
    </xf>
    <xf numFmtId="38" fontId="23" fillId="0" borderId="12" xfId="0" applyNumberFormat="1" applyFont="1" applyFill="1" applyBorder="1" applyAlignment="1" applyProtection="1">
      <alignment/>
      <protection hidden="1"/>
    </xf>
    <xf numFmtId="0" fontId="35" fillId="0" borderId="0" xfId="0" applyFont="1" applyAlignment="1">
      <alignment/>
    </xf>
    <xf numFmtId="0" fontId="22" fillId="0" borderId="0" xfId="0" applyFont="1" applyAlignment="1" applyProtection="1">
      <alignment horizontal="center"/>
      <protection/>
    </xf>
    <xf numFmtId="0" fontId="3" fillId="0" borderId="0" xfId="0" applyFont="1" applyAlignment="1">
      <alignment horizontal="centerContinuous"/>
    </xf>
    <xf numFmtId="0" fontId="36" fillId="0" borderId="18" xfId="0" applyFont="1" applyBorder="1" applyAlignment="1">
      <alignment/>
    </xf>
    <xf numFmtId="0" fontId="39" fillId="0" borderId="19" xfId="0" applyFont="1" applyBorder="1" applyAlignment="1">
      <alignment horizontal="center" wrapText="1"/>
    </xf>
    <xf numFmtId="0" fontId="39" fillId="0" borderId="20" xfId="0" applyFont="1" applyBorder="1" applyAlignment="1">
      <alignment wrapText="1"/>
    </xf>
    <xf numFmtId="0" fontId="39" fillId="0" borderId="16" xfId="0" applyFont="1" applyBorder="1" applyAlignment="1">
      <alignment wrapText="1"/>
    </xf>
    <xf numFmtId="0" fontId="36" fillId="0" borderId="21" xfId="0" applyFont="1" applyBorder="1" applyAlignment="1">
      <alignment wrapText="1"/>
    </xf>
    <xf numFmtId="38" fontId="23" fillId="0" borderId="22" xfId="0" applyNumberFormat="1" applyFont="1" applyFill="1" applyBorder="1" applyAlignment="1" applyProtection="1">
      <alignment horizontal="right"/>
      <protection locked="0"/>
    </xf>
    <xf numFmtId="0" fontId="36" fillId="0" borderId="20" xfId="0" applyFont="1" applyBorder="1" applyAlignment="1">
      <alignment/>
    </xf>
    <xf numFmtId="0" fontId="36" fillId="0" borderId="16" xfId="0" applyFont="1" applyBorder="1" applyAlignment="1">
      <alignment/>
    </xf>
    <xf numFmtId="38" fontId="23" fillId="0" borderId="23" xfId="0" applyNumberFormat="1" applyFont="1" applyFill="1" applyBorder="1" applyAlignment="1" applyProtection="1">
      <alignment horizontal="right"/>
      <protection locked="0"/>
    </xf>
    <xf numFmtId="0" fontId="36" fillId="0" borderId="24" xfId="0" applyFont="1" applyBorder="1" applyAlignment="1">
      <alignment/>
    </xf>
    <xf numFmtId="0" fontId="36" fillId="0" borderId="9" xfId="0" applyFont="1" applyBorder="1" applyAlignment="1">
      <alignment/>
    </xf>
    <xf numFmtId="0" fontId="36" fillId="0" borderId="5" xfId="0" applyFont="1" applyBorder="1" applyAlignment="1">
      <alignment wrapText="1"/>
    </xf>
    <xf numFmtId="0" fontId="39" fillId="0" borderId="25" xfId="0" applyFont="1" applyBorder="1" applyAlignment="1">
      <alignment wrapText="1"/>
    </xf>
    <xf numFmtId="0" fontId="39" fillId="0" borderId="26" xfId="0" applyFont="1" applyBorder="1" applyAlignment="1">
      <alignment wrapText="1"/>
    </xf>
    <xf numFmtId="0" fontId="36" fillId="0" borderId="27" xfId="0" applyFont="1" applyBorder="1" applyAlignment="1">
      <alignment/>
    </xf>
    <xf numFmtId="38" fontId="23" fillId="0" borderId="28" xfId="0" applyNumberFormat="1" applyFont="1" applyFill="1" applyBorder="1" applyAlignment="1" applyProtection="1">
      <alignment horizontal="right"/>
      <protection locked="0"/>
    </xf>
    <xf numFmtId="0" fontId="21" fillId="0" borderId="0" xfId="0" applyFont="1" applyAlignment="1">
      <alignment wrapText="1"/>
    </xf>
    <xf numFmtId="0" fontId="23" fillId="0" borderId="0" xfId="0" applyFont="1" applyAlignment="1" quotePrefix="1">
      <alignment horizontal="center" vertical="top"/>
    </xf>
    <xf numFmtId="0" fontId="0" fillId="0" borderId="0" xfId="0" applyFont="1" applyAlignment="1">
      <alignment/>
    </xf>
    <xf numFmtId="0" fontId="30"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5" fillId="0" borderId="14" xfId="0" applyNumberFormat="1" applyFont="1" applyFill="1" applyBorder="1" applyAlignment="1" applyProtection="1">
      <alignment/>
      <protection locked="0"/>
    </xf>
    <xf numFmtId="0" fontId="23" fillId="0" borderId="1" xfId="0" applyFont="1" applyBorder="1" applyAlignment="1">
      <alignment horizontal="center"/>
    </xf>
    <xf numFmtId="0" fontId="23" fillId="0" borderId="15" xfId="0" applyFont="1" applyBorder="1" applyAlignment="1">
      <alignment horizontal="centerContinuous"/>
    </xf>
    <xf numFmtId="0" fontId="36" fillId="0" borderId="1"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39" fillId="0" borderId="9" xfId="0" applyFont="1" applyBorder="1" applyAlignment="1">
      <alignment horizontal="center" wrapText="1"/>
    </xf>
    <xf numFmtId="0" fontId="39" fillId="0" borderId="6" xfId="0" applyFont="1" applyBorder="1" applyAlignment="1">
      <alignment horizontal="center" wrapText="1"/>
    </xf>
    <xf numFmtId="0" fontId="39" fillId="0" borderId="2" xfId="0" applyFont="1" applyBorder="1" applyAlignment="1">
      <alignment horizontal="center" wrapText="1"/>
    </xf>
    <xf numFmtId="0" fontId="41" fillId="0" borderId="4" xfId="0" applyFont="1" applyBorder="1" applyAlignment="1">
      <alignment horizontal="center" wrapText="1"/>
    </xf>
    <xf numFmtId="0" fontId="41" fillId="0" borderId="5" xfId="0" applyFont="1" applyBorder="1" applyAlignment="1">
      <alignment horizontal="center" wrapText="1"/>
    </xf>
    <xf numFmtId="0" fontId="39" fillId="0" borderId="4" xfId="0" applyFont="1" applyBorder="1" applyAlignment="1">
      <alignment horizontal="center" wrapText="1"/>
    </xf>
    <xf numFmtId="0" fontId="36" fillId="0" borderId="9" xfId="0" applyFont="1" applyBorder="1" applyAlignment="1">
      <alignment horizontal="center" wrapText="1"/>
    </xf>
    <xf numFmtId="0" fontId="36" fillId="0" borderId="4" xfId="0" applyFont="1" applyBorder="1" applyAlignment="1">
      <alignment horizontal="center" wrapText="1"/>
    </xf>
    <xf numFmtId="0" fontId="23" fillId="0" borderId="2" xfId="0" applyFont="1" applyBorder="1" applyAlignment="1">
      <alignment/>
    </xf>
    <xf numFmtId="0" fontId="23" fillId="0" borderId="6" xfId="0" applyFont="1" applyBorder="1" applyAlignment="1">
      <alignment/>
    </xf>
    <xf numFmtId="0" fontId="36" fillId="0" borderId="6" xfId="0" applyFont="1" applyBorder="1" applyAlignment="1">
      <alignment horizontal="center"/>
    </xf>
    <xf numFmtId="0" fontId="36" fillId="0" borderId="1" xfId="0" applyFont="1" applyBorder="1" applyAlignment="1" quotePrefix="1">
      <alignment horizontal="center"/>
    </xf>
    <xf numFmtId="0" fontId="41" fillId="0" borderId="0" xfId="0" applyFont="1" applyBorder="1" applyAlignment="1">
      <alignment horizontal="center" wrapText="1"/>
    </xf>
    <xf numFmtId="0" fontId="41" fillId="0" borderId="1" xfId="0" applyFont="1" applyBorder="1" applyAlignment="1">
      <alignment horizontal="center" wrapText="1"/>
    </xf>
    <xf numFmtId="0" fontId="23" fillId="0" borderId="0" xfId="0" applyFont="1" applyBorder="1" applyAlignment="1">
      <alignment horizontal="center"/>
    </xf>
    <xf numFmtId="0" fontId="23" fillId="0" borderId="4" xfId="0" applyFont="1" applyBorder="1" applyAlignment="1">
      <alignment horizontal="center" vertical="center"/>
    </xf>
    <xf numFmtId="0" fontId="41" fillId="0" borderId="9" xfId="0" applyFont="1" applyBorder="1" applyAlignment="1">
      <alignment wrapText="1"/>
    </xf>
    <xf numFmtId="0" fontId="41" fillId="0" borderId="5" xfId="0" applyFont="1" applyBorder="1" applyAlignment="1">
      <alignment wrapText="1"/>
    </xf>
    <xf numFmtId="0" fontId="23" fillId="0" borderId="2" xfId="0" applyFont="1" applyBorder="1" applyAlignment="1">
      <alignment horizontal="center" vertical="center"/>
    </xf>
    <xf numFmtId="0" fontId="41" fillId="0" borderId="6" xfId="0" applyFont="1" applyBorder="1" applyAlignment="1">
      <alignment wrapText="1"/>
    </xf>
    <xf numFmtId="0" fontId="23" fillId="0" borderId="12" xfId="0" applyFont="1" applyBorder="1" applyAlignment="1">
      <alignment horizontal="center"/>
    </xf>
    <xf numFmtId="0" fontId="41" fillId="0" borderId="21" xfId="0" applyFont="1" applyBorder="1" applyAlignment="1">
      <alignment wrapText="1"/>
    </xf>
    <xf numFmtId="0" fontId="23" fillId="0" borderId="0" xfId="0" applyFont="1" applyFill="1" applyBorder="1" applyAlignment="1" applyProtection="1">
      <alignment horizontal="center"/>
      <protection/>
    </xf>
    <xf numFmtId="0" fontId="24" fillId="0" borderId="0" xfId="0" applyFont="1" applyFill="1" applyBorder="1" applyAlignment="1" applyProtection="1">
      <alignment wrapText="1"/>
      <protection/>
    </xf>
    <xf numFmtId="38" fontId="23"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38" fontId="9" fillId="0" borderId="2" xfId="23" applyNumberFormat="1" applyFont="1" applyBorder="1" applyAlignment="1">
      <alignment horizontal="right"/>
    </xf>
    <xf numFmtId="184" fontId="23" fillId="2" borderId="12" xfId="23" applyNumberFormat="1" applyFont="1" applyFill="1" applyBorder="1" applyAlignment="1" applyProtection="1">
      <alignment/>
      <protection hidden="1"/>
    </xf>
    <xf numFmtId="37" fontId="23" fillId="0" borderId="4" xfId="15" applyNumberFormat="1" applyFont="1" applyBorder="1" applyAlignment="1">
      <alignment horizontal="right"/>
      <protection/>
    </xf>
    <xf numFmtId="37" fontId="23" fillId="0" borderId="4" xfId="16" applyNumberFormat="1" applyFont="1" applyBorder="1" applyAlignment="1">
      <alignment horizontal="right"/>
      <protection/>
    </xf>
    <xf numFmtId="37" fontId="23" fillId="0" borderId="4" xfId="17" applyNumberFormat="1" applyFont="1" applyBorder="1" applyAlignment="1">
      <alignment horizontal="right"/>
      <protection/>
    </xf>
    <xf numFmtId="38" fontId="25" fillId="0" borderId="29" xfId="0" applyNumberFormat="1" applyFont="1" applyFill="1" applyBorder="1" applyAlignment="1" applyProtection="1">
      <alignment/>
      <protection locked="0"/>
    </xf>
    <xf numFmtId="38" fontId="23" fillId="0" borderId="14" xfId="0" applyNumberFormat="1" applyFont="1" applyFill="1" applyBorder="1" applyAlignment="1" applyProtection="1">
      <alignment/>
      <protection locked="0"/>
    </xf>
    <xf numFmtId="38" fontId="25" fillId="0" borderId="14" xfId="0" applyNumberFormat="1" applyFont="1" applyFill="1" applyBorder="1" applyAlignment="1" applyProtection="1">
      <alignment/>
      <protection locked="0"/>
    </xf>
    <xf numFmtId="38" fontId="9" fillId="0" borderId="0" xfId="0" applyNumberFormat="1" applyFont="1" applyAlignment="1">
      <alignment/>
    </xf>
    <xf numFmtId="38" fontId="11" fillId="0" borderId="6" xfId="23" applyNumberFormat="1" applyFont="1" applyBorder="1" applyAlignment="1" applyProtection="1">
      <alignment horizontal="right"/>
      <protection locked="0"/>
    </xf>
    <xf numFmtId="37" fontId="23" fillId="0" borderId="4" xfId="17" applyNumberFormat="1" applyFont="1" applyBorder="1" applyAlignment="1" applyProtection="1">
      <alignment horizontal="right"/>
      <protection hidden="1"/>
    </xf>
    <xf numFmtId="38" fontId="25"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30" fillId="0" borderId="0" xfId="0" applyFont="1" applyAlignment="1">
      <alignment horizontal="left" wrapText="1"/>
    </xf>
    <xf numFmtId="37" fontId="23" fillId="0" borderId="4" xfId="18" applyNumberFormat="1" applyFont="1" applyBorder="1" applyAlignment="1">
      <alignment horizontal="right"/>
      <protection/>
    </xf>
    <xf numFmtId="37" fontId="23" fillId="0" borderId="4" xfId="19" applyNumberFormat="1" applyFont="1" applyBorder="1" applyAlignment="1">
      <alignment horizontal="right"/>
      <protection/>
    </xf>
    <xf numFmtId="37" fontId="23" fillId="0" borderId="4" xfId="20" applyNumberFormat="1" applyFont="1" applyBorder="1" applyAlignment="1">
      <alignment horizontal="right"/>
      <protection/>
    </xf>
    <xf numFmtId="37" fontId="23" fillId="0" borderId="4" xfId="22" applyNumberFormat="1" applyFont="1" applyBorder="1" applyAlignment="1">
      <alignment horizontal="right"/>
      <protection/>
    </xf>
    <xf numFmtId="37" fontId="23" fillId="0" borderId="4" xfId="21" applyNumberFormat="1" applyFont="1" applyBorder="1" applyAlignment="1">
      <alignment horizontal="right"/>
      <protection/>
    </xf>
    <xf numFmtId="0" fontId="42"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5"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0" fontId="42" fillId="0" borderId="3" xfId="0" applyFont="1" applyBorder="1" applyAlignment="1">
      <alignment horizontal="left"/>
    </xf>
    <xf numFmtId="184" fontId="11" fillId="0" borderId="6" xfId="23" applyNumberFormat="1" applyFont="1" applyBorder="1" applyAlignment="1">
      <alignment horizontal="righ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0" fontId="39" fillId="0" borderId="16" xfId="0" applyFont="1" applyBorder="1" applyAlignment="1">
      <alignment horizontal="center" vertical="center" wrapText="1"/>
    </xf>
    <xf numFmtId="0" fontId="36" fillId="0" borderId="21" xfId="0" applyFont="1" applyBorder="1" applyAlignment="1">
      <alignment horizontal="center" vertical="center"/>
    </xf>
    <xf numFmtId="0" fontId="36" fillId="0" borderId="11" xfId="0" applyFont="1" applyBorder="1" applyAlignment="1">
      <alignment horizontal="center" vertical="center"/>
    </xf>
    <xf numFmtId="0" fontId="36" fillId="0" borderId="21" xfId="0" applyFont="1" applyBorder="1" applyAlignment="1">
      <alignment horizontal="center" vertical="center" wrapText="1"/>
    </xf>
    <xf numFmtId="0" fontId="36" fillId="0" borderId="11" xfId="0" applyFont="1" applyBorder="1" applyAlignment="1">
      <alignment horizontal="center" vertical="center" wrapText="1"/>
    </xf>
    <xf numFmtId="0" fontId="39" fillId="0" borderId="9" xfId="0" applyFont="1" applyBorder="1" applyAlignment="1">
      <alignment horizontal="center" wrapText="1"/>
    </xf>
    <xf numFmtId="0" fontId="36" fillId="0" borderId="5" xfId="0" applyFont="1" applyBorder="1" applyAlignment="1">
      <alignment horizontal="center"/>
    </xf>
    <xf numFmtId="0" fontId="24" fillId="0" borderId="0" xfId="0" applyFont="1" applyAlignment="1">
      <alignment horizontal="left" wrapText="1"/>
    </xf>
    <xf numFmtId="0" fontId="22" fillId="0" borderId="0" xfId="0" applyFont="1" applyAlignment="1" applyProtection="1">
      <alignment horizontal="center" wrapText="1"/>
      <protection/>
    </xf>
    <xf numFmtId="0" fontId="24" fillId="0" borderId="16"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4"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4" fillId="0" borderId="16" xfId="0" applyFont="1" applyFill="1" applyBorder="1" applyAlignment="1" applyProtection="1">
      <alignment horizontal="center" wrapText="1"/>
      <protection/>
    </xf>
    <xf numFmtId="0" fontId="23" fillId="0" borderId="11" xfId="0" applyFont="1" applyFill="1" applyBorder="1" applyAlignment="1" applyProtection="1">
      <alignment horizontal="center"/>
      <protection/>
    </xf>
    <xf numFmtId="0" fontId="28" fillId="0" borderId="0" xfId="0" applyFont="1" applyAlignment="1" applyProtection="1">
      <alignment horizontal="left" wrapText="1"/>
      <protection/>
    </xf>
    <xf numFmtId="0" fontId="24" fillId="0" borderId="11" xfId="0" applyFont="1" applyFill="1" applyBorder="1" applyAlignment="1" applyProtection="1">
      <alignment horizontal="center" wrapText="1"/>
      <protection/>
    </xf>
    <xf numFmtId="0" fontId="22" fillId="0" borderId="30" xfId="0" applyFont="1" applyBorder="1" applyAlignment="1" applyProtection="1">
      <alignment horizontal="center" wrapText="1"/>
      <protection/>
    </xf>
    <xf numFmtId="0" fontId="24" fillId="0" borderId="21" xfId="0" applyFont="1" applyFill="1" applyBorder="1" applyAlignment="1" applyProtection="1">
      <alignment horizontal="center" wrapText="1"/>
      <protection/>
    </xf>
    <xf numFmtId="0" fontId="5" fillId="0" borderId="0" xfId="0" applyFont="1" applyAlignment="1" applyProtection="1">
      <alignment horizontal="center"/>
      <protection/>
    </xf>
    <xf numFmtId="0" fontId="24" fillId="0" borderId="1" xfId="0" applyFont="1" applyFill="1" applyBorder="1" applyAlignment="1" applyProtection="1">
      <alignment horizontal="center" vertical="center" wrapText="1"/>
      <protection/>
    </xf>
    <xf numFmtId="0" fontId="23" fillId="0" borderId="4" xfId="0" applyFont="1" applyFill="1" applyBorder="1" applyAlignment="1" applyProtection="1">
      <alignment horizontal="center" vertical="center"/>
      <protection/>
    </xf>
    <xf numFmtId="0" fontId="24" fillId="0" borderId="12" xfId="0" applyFont="1" applyFill="1" applyBorder="1" applyAlignment="1" applyProtection="1">
      <alignment horizontal="center" wrapText="1"/>
      <protection/>
    </xf>
    <xf numFmtId="0" fontId="23"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0" fontId="23" fillId="0" borderId="11" xfId="0" applyFont="1" applyFill="1" applyBorder="1" applyAlignment="1" applyProtection="1">
      <alignment horizontal="center" wrapText="1"/>
      <protection/>
    </xf>
    <xf numFmtId="0" fontId="37" fillId="0" borderId="16" xfId="0" applyFont="1" applyFill="1" applyBorder="1" applyAlignment="1" applyProtection="1">
      <alignment horizontal="center" wrapText="1"/>
      <protection/>
    </xf>
    <xf numFmtId="0" fontId="36" fillId="0" borderId="21" xfId="0" applyFont="1" applyFill="1" applyBorder="1" applyAlignment="1" applyProtection="1">
      <alignment horizontal="center"/>
      <protection/>
    </xf>
    <xf numFmtId="0" fontId="36" fillId="0" borderId="11" xfId="0" applyFont="1" applyFill="1" applyBorder="1" applyAlignment="1" applyProtection="1">
      <alignment horizontal="center"/>
      <protection/>
    </xf>
    <xf numFmtId="0" fontId="37" fillId="0" borderId="21"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41" fillId="0" borderId="0" xfId="0" applyFont="1" applyAlignment="1">
      <alignment horizontal="left" wrapText="1"/>
    </xf>
    <xf numFmtId="0" fontId="23" fillId="0" borderId="0" xfId="0" applyFont="1" applyAlignment="1">
      <alignment horizontal="left" wrapText="1"/>
    </xf>
    <xf numFmtId="0" fontId="23" fillId="0" borderId="0" xfId="0" applyFont="1" applyAlignment="1">
      <alignment vertical="top" wrapText="1"/>
    </xf>
    <xf numFmtId="0" fontId="38" fillId="0" borderId="0" xfId="0" applyFont="1" applyBorder="1" applyAlignment="1">
      <alignment wrapText="1"/>
    </xf>
    <xf numFmtId="0" fontId="2" fillId="0" borderId="0" xfId="0" applyFont="1" applyAlignment="1">
      <alignment wrapText="1"/>
    </xf>
    <xf numFmtId="0" fontId="39" fillId="0" borderId="31" xfId="0" applyFont="1" applyBorder="1" applyAlignment="1">
      <alignment horizontal="left" wrapText="1"/>
    </xf>
    <xf numFmtId="0" fontId="36" fillId="0" borderId="32" xfId="0" applyFont="1" applyBorder="1" applyAlignment="1">
      <alignment horizontal="left"/>
    </xf>
    <xf numFmtId="0" fontId="36" fillId="0" borderId="10" xfId="0" applyFont="1" applyBorder="1" applyAlignment="1">
      <alignment horizontal="center"/>
    </xf>
    <xf numFmtId="0" fontId="39" fillId="0" borderId="5" xfId="0" applyFont="1" applyBorder="1" applyAlignment="1">
      <alignment horizont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43" fillId="0" borderId="0" xfId="0" applyFont="1" applyAlignment="1" applyProtection="1">
      <alignment horizontal="center" wrapText="1"/>
      <protection/>
    </xf>
    <xf numFmtId="0" fontId="44" fillId="0" borderId="0" xfId="0" applyFont="1" applyAlignment="1" applyProtection="1">
      <alignment horizontal="center"/>
      <protection/>
    </xf>
    <xf numFmtId="0" fontId="31" fillId="0" borderId="0" xfId="0" applyFont="1" applyAlignment="1">
      <alignment horizontal="left" wrapText="1"/>
    </xf>
    <xf numFmtId="0" fontId="31" fillId="0" borderId="0" xfId="0" applyFont="1" applyAlignment="1" applyProtection="1">
      <alignment horizontal="center" wrapText="1"/>
      <protection/>
    </xf>
    <xf numFmtId="0" fontId="8" fillId="0" borderId="0" xfId="0" applyFont="1" applyAlignment="1" applyProtection="1">
      <alignment horizontal="center"/>
      <protection/>
    </xf>
    <xf numFmtId="0" fontId="30" fillId="0" borderId="0" xfId="0" applyFont="1" applyAlignment="1">
      <alignment horizontal="lef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30" fillId="0" borderId="16" xfId="0" applyFont="1" applyBorder="1" applyAlignment="1">
      <alignment horizontal="center" wrapText="1"/>
    </xf>
    <xf numFmtId="0" fontId="30" fillId="0" borderId="21" xfId="0" applyFont="1" applyBorder="1" applyAlignment="1">
      <alignment horizontal="center" wrapText="1"/>
    </xf>
    <xf numFmtId="0" fontId="30"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SheetLayoutView="75" workbookViewId="0" topLeftCell="A1">
      <selection activeCell="A7" sqref="A7:E7"/>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9" customFormat="1" ht="6" customHeight="1" thickBot="1">
      <c r="I1" s="79"/>
    </row>
    <row r="2" spans="1:9" s="8" customFormat="1" ht="31.5" customHeight="1" thickBot="1">
      <c r="A2" s="264" t="s">
        <v>143</v>
      </c>
      <c r="B2" s="264"/>
      <c r="C2" s="264"/>
      <c r="D2" s="264"/>
      <c r="E2" s="264"/>
      <c r="F2" s="264"/>
      <c r="G2" s="264"/>
      <c r="H2" s="264"/>
      <c r="I2" s="111" t="s">
        <v>207</v>
      </c>
    </row>
    <row r="3" spans="1:9" s="8" customFormat="1" ht="25.5" customHeight="1">
      <c r="A3" s="264" t="s">
        <v>620</v>
      </c>
      <c r="B3" s="264"/>
      <c r="C3" s="264"/>
      <c r="D3" s="264"/>
      <c r="E3" s="264"/>
      <c r="F3" s="264"/>
      <c r="G3" s="264"/>
      <c r="H3" s="264"/>
      <c r="I3" s="100"/>
    </row>
    <row r="4" spans="1:9" ht="3" customHeight="1">
      <c r="A4" s="2"/>
      <c r="B4" s="2"/>
      <c r="C4" s="2"/>
      <c r="D4" s="3"/>
      <c r="E4" s="4"/>
      <c r="F4" s="3"/>
      <c r="G4" s="1"/>
      <c r="H4" s="1"/>
      <c r="I4" s="1"/>
    </row>
    <row r="5" spans="1:9" ht="3" customHeight="1">
      <c r="A5" s="1"/>
      <c r="B5" s="1"/>
      <c r="C5" s="5"/>
      <c r="D5" s="5"/>
      <c r="E5" s="5"/>
      <c r="F5" s="6"/>
      <c r="G5" s="5"/>
      <c r="H5" s="1"/>
      <c r="I5" s="1"/>
    </row>
    <row r="6" spans="1:9" s="47" customFormat="1" ht="3" customHeight="1">
      <c r="A6" s="272"/>
      <c r="B6" s="272"/>
      <c r="C6" s="76"/>
      <c r="D6" s="76"/>
      <c r="E6" s="76"/>
      <c r="F6" s="77"/>
      <c r="G6" s="76"/>
      <c r="H6" s="78"/>
      <c r="I6" s="78"/>
    </row>
    <row r="7" spans="1:9" s="47" customFormat="1" ht="27.75" customHeight="1">
      <c r="A7" s="272" t="s">
        <v>144</v>
      </c>
      <c r="B7" s="272"/>
      <c r="C7" s="272"/>
      <c r="D7" s="272"/>
      <c r="E7" s="272"/>
      <c r="F7" s="77"/>
      <c r="G7" s="76"/>
      <c r="H7" s="78"/>
      <c r="I7" s="78"/>
    </row>
    <row r="8" spans="1:9" ht="6" customHeight="1">
      <c r="A8" s="7"/>
      <c r="B8" s="1"/>
      <c r="C8" s="5"/>
      <c r="D8" s="5"/>
      <c r="E8" s="5"/>
      <c r="F8" s="6"/>
      <c r="G8" s="5"/>
      <c r="H8" s="1"/>
      <c r="I8" s="1"/>
    </row>
    <row r="9" spans="1:9" s="49" customFormat="1" ht="21" customHeight="1">
      <c r="A9" s="48"/>
      <c r="B9" s="48"/>
      <c r="C9" s="265" t="s">
        <v>123</v>
      </c>
      <c r="D9" s="266"/>
      <c r="E9" s="266"/>
      <c r="F9" s="266"/>
      <c r="G9" s="266"/>
      <c r="H9" s="266"/>
      <c r="I9" s="267"/>
    </row>
    <row r="10" spans="1:9" s="49" customFormat="1" ht="21" customHeight="1">
      <c r="A10" s="50"/>
      <c r="B10" s="51"/>
      <c r="C10" s="268" t="s">
        <v>124</v>
      </c>
      <c r="D10" s="269"/>
      <c r="E10" s="48"/>
      <c r="F10" s="270" t="s">
        <v>125</v>
      </c>
      <c r="G10" s="271"/>
      <c r="H10" s="52"/>
      <c r="I10" s="52"/>
    </row>
    <row r="11" spans="1:9" s="49" customFormat="1" ht="54" customHeight="1">
      <c r="A11" s="53" t="s">
        <v>126</v>
      </c>
      <c r="B11" s="54" t="s">
        <v>127</v>
      </c>
      <c r="C11" s="55" t="s">
        <v>128</v>
      </c>
      <c r="D11" s="56" t="s">
        <v>231</v>
      </c>
      <c r="E11" s="54" t="s">
        <v>129</v>
      </c>
      <c r="F11" s="56" t="s">
        <v>130</v>
      </c>
      <c r="G11" s="56" t="s">
        <v>131</v>
      </c>
      <c r="H11" s="54" t="s">
        <v>132</v>
      </c>
      <c r="I11" s="54" t="s">
        <v>232</v>
      </c>
    </row>
    <row r="12" spans="1:9" s="49" customFormat="1" ht="21" customHeight="1">
      <c r="A12" s="57" t="s">
        <v>133</v>
      </c>
      <c r="B12" s="58" t="s">
        <v>134</v>
      </c>
      <c r="C12" s="59"/>
      <c r="D12" s="59"/>
      <c r="E12" s="60"/>
      <c r="F12" s="61" t="s">
        <v>211</v>
      </c>
      <c r="G12" s="61" t="s">
        <v>135</v>
      </c>
      <c r="H12" s="61" t="s">
        <v>135</v>
      </c>
      <c r="I12" s="61" t="s">
        <v>135</v>
      </c>
    </row>
    <row r="13" spans="1:9" s="49" customFormat="1" ht="21" customHeight="1">
      <c r="A13" s="62"/>
      <c r="B13" s="63" t="s">
        <v>136</v>
      </c>
      <c r="C13" s="220">
        <v>10929</v>
      </c>
      <c r="D13" s="220">
        <v>226591</v>
      </c>
      <c r="E13" s="223" t="s">
        <v>629</v>
      </c>
      <c r="F13" s="220">
        <v>8523392</v>
      </c>
      <c r="G13" s="220">
        <v>66362503</v>
      </c>
      <c r="H13" s="220">
        <v>6437995</v>
      </c>
      <c r="I13" s="220">
        <v>8141034</v>
      </c>
    </row>
    <row r="14" spans="1:9" s="49" customFormat="1" ht="43.5" customHeight="1">
      <c r="A14" s="62"/>
      <c r="B14" s="65" t="s">
        <v>155</v>
      </c>
      <c r="C14" s="225" t="s">
        <v>629</v>
      </c>
      <c r="D14" s="182" t="s">
        <v>629</v>
      </c>
      <c r="E14" s="224" t="s">
        <v>629</v>
      </c>
      <c r="F14" s="182" t="s">
        <v>629</v>
      </c>
      <c r="G14" s="182" t="s">
        <v>629</v>
      </c>
      <c r="H14" s="220">
        <v>0</v>
      </c>
      <c r="I14" s="220">
        <v>114595</v>
      </c>
    </row>
    <row r="15" spans="1:9" s="49" customFormat="1" ht="21" customHeight="1">
      <c r="A15" s="62"/>
      <c r="B15" s="65" t="s">
        <v>156</v>
      </c>
      <c r="C15" s="182" t="s">
        <v>629</v>
      </c>
      <c r="D15" s="182" t="s">
        <v>629</v>
      </c>
      <c r="E15" s="182" t="s">
        <v>629</v>
      </c>
      <c r="F15" s="182" t="s">
        <v>629</v>
      </c>
      <c r="G15" s="182" t="s">
        <v>629</v>
      </c>
      <c r="H15" s="220">
        <v>0</v>
      </c>
      <c r="I15" s="220">
        <v>70981</v>
      </c>
    </row>
    <row r="16" spans="1:9" s="49" customFormat="1" ht="21" customHeight="1">
      <c r="A16" s="62"/>
      <c r="B16" s="65" t="s">
        <v>157</v>
      </c>
      <c r="C16" s="224" t="s">
        <v>629</v>
      </c>
      <c r="D16" s="224" t="s">
        <v>629</v>
      </c>
      <c r="E16" s="182" t="s">
        <v>629</v>
      </c>
      <c r="F16" s="220">
        <v>49132</v>
      </c>
      <c r="G16" s="220">
        <v>6800331</v>
      </c>
      <c r="H16" s="220">
        <v>29320</v>
      </c>
      <c r="I16" s="220">
        <v>55419</v>
      </c>
    </row>
    <row r="17" spans="1:9" s="49" customFormat="1" ht="21" customHeight="1">
      <c r="A17" s="62"/>
      <c r="B17" s="68" t="s">
        <v>158</v>
      </c>
      <c r="C17" s="220">
        <v>164</v>
      </c>
      <c r="D17" s="220">
        <v>982</v>
      </c>
      <c r="E17" s="182" t="s">
        <v>629</v>
      </c>
      <c r="F17" s="220">
        <v>0</v>
      </c>
      <c r="G17" s="220">
        <v>11760</v>
      </c>
      <c r="H17" s="220">
        <v>158559</v>
      </c>
      <c r="I17" s="220">
        <v>47921</v>
      </c>
    </row>
    <row r="18" spans="1:9" s="49" customFormat="1" ht="21" customHeight="1">
      <c r="A18" s="69"/>
      <c r="B18" s="70" t="s">
        <v>159</v>
      </c>
      <c r="C18" s="220">
        <v>11093</v>
      </c>
      <c r="D18" s="220">
        <v>227573</v>
      </c>
      <c r="E18" s="182" t="s">
        <v>629</v>
      </c>
      <c r="F18" s="220">
        <v>8572524</v>
      </c>
      <c r="G18" s="220">
        <v>73174594</v>
      </c>
      <c r="H18" s="220">
        <v>6625874</v>
      </c>
      <c r="I18" s="220">
        <v>8429950</v>
      </c>
    </row>
    <row r="19" spans="1:9" s="49" customFormat="1" ht="21" customHeight="1">
      <c r="A19" s="72" t="s">
        <v>137</v>
      </c>
      <c r="B19" s="73" t="s">
        <v>160</v>
      </c>
      <c r="C19" s="220">
        <v>0</v>
      </c>
      <c r="D19" s="220">
        <v>0</v>
      </c>
      <c r="E19" s="182" t="s">
        <v>629</v>
      </c>
      <c r="F19" s="182"/>
      <c r="G19" s="182"/>
      <c r="H19" s="220">
        <v>0</v>
      </c>
      <c r="I19" s="220">
        <v>0</v>
      </c>
    </row>
    <row r="20" spans="1:9" s="49" customFormat="1" ht="43.5" customHeight="1">
      <c r="A20" s="74" t="s">
        <v>138</v>
      </c>
      <c r="B20" s="73" t="s">
        <v>161</v>
      </c>
      <c r="C20" s="220">
        <v>1144</v>
      </c>
      <c r="D20" s="220">
        <v>28177</v>
      </c>
      <c r="E20" s="224" t="s">
        <v>629</v>
      </c>
      <c r="F20" s="220">
        <v>1084129</v>
      </c>
      <c r="G20" s="220">
        <v>3478760</v>
      </c>
      <c r="H20" s="220">
        <v>1468933</v>
      </c>
      <c r="I20" s="220">
        <v>2479442</v>
      </c>
    </row>
    <row r="21" spans="1:9" s="49" customFormat="1" ht="43.5" customHeight="1">
      <c r="A21" s="62"/>
      <c r="B21" s="65" t="s">
        <v>162</v>
      </c>
      <c r="C21" s="182" t="s">
        <v>629</v>
      </c>
      <c r="D21" s="182" t="s">
        <v>629</v>
      </c>
      <c r="E21" s="182" t="s">
        <v>629</v>
      </c>
      <c r="F21" s="182"/>
      <c r="G21" s="182"/>
      <c r="H21" s="220">
        <v>0</v>
      </c>
      <c r="I21" s="220">
        <v>5598</v>
      </c>
    </row>
    <row r="22" spans="1:9" s="49" customFormat="1" ht="21" customHeight="1">
      <c r="A22" s="62"/>
      <c r="B22" s="65" t="s">
        <v>156</v>
      </c>
      <c r="C22" s="182" t="s">
        <v>629</v>
      </c>
      <c r="D22" s="182" t="s">
        <v>629</v>
      </c>
      <c r="E22" s="182" t="s">
        <v>629</v>
      </c>
      <c r="F22" s="182"/>
      <c r="G22" s="182"/>
      <c r="H22" s="220">
        <v>0</v>
      </c>
      <c r="I22" s="220">
        <v>4798</v>
      </c>
    </row>
    <row r="23" spans="1:9" s="49" customFormat="1" ht="21" customHeight="1">
      <c r="A23" s="62"/>
      <c r="B23" s="65" t="s">
        <v>157</v>
      </c>
      <c r="C23" s="224" t="s">
        <v>629</v>
      </c>
      <c r="D23" s="224" t="s">
        <v>629</v>
      </c>
      <c r="E23" s="224" t="s">
        <v>629</v>
      </c>
      <c r="F23" s="220">
        <v>0</v>
      </c>
      <c r="G23" s="220">
        <v>1214459</v>
      </c>
      <c r="H23" s="220">
        <v>0</v>
      </c>
      <c r="I23" s="220">
        <v>1923</v>
      </c>
    </row>
    <row r="24" spans="1:9" s="49" customFormat="1" ht="21" customHeight="1">
      <c r="A24" s="69"/>
      <c r="B24" s="70" t="s">
        <v>163</v>
      </c>
      <c r="C24" s="220">
        <v>1144</v>
      </c>
      <c r="D24" s="220">
        <v>28177</v>
      </c>
      <c r="E24" s="182" t="s">
        <v>629</v>
      </c>
      <c r="F24" s="220">
        <v>1084129</v>
      </c>
      <c r="G24" s="220">
        <v>4693219</v>
      </c>
      <c r="H24" s="220">
        <v>1468933</v>
      </c>
      <c r="I24" s="220">
        <v>2491761</v>
      </c>
    </row>
    <row r="25" spans="1:9" s="49" customFormat="1" ht="21" customHeight="1">
      <c r="A25" s="72" t="s">
        <v>139</v>
      </c>
      <c r="B25" s="73" t="s">
        <v>164</v>
      </c>
      <c r="C25" s="220">
        <v>0</v>
      </c>
      <c r="D25" s="220">
        <v>2272</v>
      </c>
      <c r="E25" s="182" t="s">
        <v>629</v>
      </c>
      <c r="F25" s="182"/>
      <c r="G25" s="182"/>
      <c r="H25" s="220">
        <v>0</v>
      </c>
      <c r="I25" s="220">
        <v>16271</v>
      </c>
    </row>
    <row r="26" spans="1:9" s="49" customFormat="1" ht="21" customHeight="1">
      <c r="A26" s="72" t="s">
        <v>140</v>
      </c>
      <c r="B26" s="73" t="s">
        <v>165</v>
      </c>
      <c r="C26" s="220">
        <v>0</v>
      </c>
      <c r="D26" s="220">
        <v>0</v>
      </c>
      <c r="E26" s="224" t="s">
        <v>629</v>
      </c>
      <c r="F26" s="182"/>
      <c r="G26" s="182"/>
      <c r="H26" s="220">
        <v>0</v>
      </c>
      <c r="I26" s="220">
        <v>0</v>
      </c>
    </row>
    <row r="27" spans="1:9" s="49" customFormat="1" ht="21" customHeight="1">
      <c r="A27" s="72" t="s">
        <v>141</v>
      </c>
      <c r="B27" s="73" t="s">
        <v>166</v>
      </c>
      <c r="C27" s="220">
        <v>0</v>
      </c>
      <c r="D27" s="220">
        <v>0</v>
      </c>
      <c r="E27" s="182" t="s">
        <v>629</v>
      </c>
      <c r="F27" s="224"/>
      <c r="G27" s="224"/>
      <c r="H27" s="220">
        <v>0</v>
      </c>
      <c r="I27" s="220">
        <v>0</v>
      </c>
    </row>
    <row r="28" spans="1:9" s="49" customFormat="1" ht="21" customHeight="1">
      <c r="A28" s="75"/>
      <c r="B28" s="70" t="s">
        <v>142</v>
      </c>
      <c r="C28" s="71">
        <f>C18+C19+C24+C25+C26+C27</f>
        <v>12237</v>
      </c>
      <c r="D28" s="71">
        <f>D18+D19+D24+D25+D26+D27</f>
        <v>258022</v>
      </c>
      <c r="E28" s="66"/>
      <c r="F28" s="71">
        <f>F18+F19+F24+F25+F26+F27</f>
        <v>9656653</v>
      </c>
      <c r="G28" s="71">
        <f>G18+G19+G24+G25+G26+G27</f>
        <v>77867813</v>
      </c>
      <c r="H28" s="71">
        <f>H18+H19+H24+H25+H26+H27</f>
        <v>8094807</v>
      </c>
      <c r="I28" s="71">
        <f>I18+I19+I24+I25+I26+I27</f>
        <v>10937982</v>
      </c>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6692913385826772" right="0.7480314960629921" top="0" bottom="0"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21" customFormat="1" ht="3" customHeight="1">
      <c r="A1" s="120"/>
      <c r="B1" s="120"/>
      <c r="C1" s="120"/>
      <c r="D1" s="120"/>
      <c r="E1" s="120"/>
      <c r="F1" s="120"/>
      <c r="G1" s="120"/>
      <c r="H1" s="97"/>
    </row>
    <row r="2" spans="1:8" ht="3" customHeight="1" thickBot="1">
      <c r="A2" s="281"/>
      <c r="B2" s="281"/>
      <c r="C2" s="281"/>
      <c r="D2" s="281"/>
      <c r="E2" s="281"/>
      <c r="F2" s="281"/>
      <c r="G2" s="281"/>
      <c r="H2" s="281"/>
    </row>
    <row r="3" spans="1:10" s="122" customFormat="1" ht="25.5" customHeight="1" thickBot="1">
      <c r="A3" s="264" t="s">
        <v>143</v>
      </c>
      <c r="B3" s="264"/>
      <c r="C3" s="264"/>
      <c r="D3" s="264"/>
      <c r="E3" s="264"/>
      <c r="F3" s="264"/>
      <c r="G3" s="264"/>
      <c r="H3" s="264"/>
      <c r="I3" s="274"/>
      <c r="J3" s="111" t="s">
        <v>421</v>
      </c>
    </row>
    <row r="4" spans="1:9" s="122" customFormat="1" ht="25.5" customHeight="1">
      <c r="A4" s="264" t="s">
        <v>621</v>
      </c>
      <c r="B4" s="264"/>
      <c r="C4" s="264"/>
      <c r="D4" s="264"/>
      <c r="E4" s="264"/>
      <c r="F4" s="264"/>
      <c r="G4" s="264"/>
      <c r="H4" s="264"/>
      <c r="I4" s="264"/>
    </row>
    <row r="5" spans="1:8" ht="3" customHeight="1">
      <c r="A5" s="2"/>
      <c r="B5" s="1"/>
      <c r="C5" s="5"/>
      <c r="D5" s="123"/>
      <c r="E5" s="4"/>
      <c r="F5" s="123"/>
      <c r="G5" s="1"/>
      <c r="H5" s="1"/>
    </row>
    <row r="6" spans="1:8" ht="3" customHeight="1">
      <c r="A6" s="1"/>
      <c r="B6" s="1"/>
      <c r="C6" s="5"/>
      <c r="D6" s="5"/>
      <c r="E6" s="6"/>
      <c r="F6" s="5"/>
      <c r="G6" s="1"/>
      <c r="H6" s="1"/>
    </row>
    <row r="7" spans="1:8" ht="3" customHeight="1">
      <c r="A7" s="7"/>
      <c r="B7" s="1"/>
      <c r="C7" s="5"/>
      <c r="D7" s="5"/>
      <c r="E7" s="6"/>
      <c r="F7" s="5"/>
      <c r="G7" s="1"/>
      <c r="H7" s="1"/>
    </row>
    <row r="8" spans="1:8" s="124" customFormat="1" ht="22.5" customHeight="1">
      <c r="A8" s="272" t="s">
        <v>422</v>
      </c>
      <c r="B8" s="272"/>
      <c r="C8" s="272"/>
      <c r="D8" s="272"/>
      <c r="E8" s="272"/>
      <c r="F8" s="272"/>
      <c r="G8" s="272"/>
      <c r="H8" s="272"/>
    </row>
    <row r="9" spans="1:8" ht="6" customHeight="1">
      <c r="A9" s="7"/>
      <c r="B9" s="1"/>
      <c r="C9" s="5"/>
      <c r="D9" s="5"/>
      <c r="E9" s="6"/>
      <c r="F9" s="5"/>
      <c r="G9" s="1"/>
      <c r="H9" s="1"/>
    </row>
    <row r="10" spans="1:10" s="49" customFormat="1" ht="25.5" customHeight="1">
      <c r="A10" s="183"/>
      <c r="B10" s="184"/>
      <c r="C10" s="256" t="s">
        <v>423</v>
      </c>
      <c r="D10" s="257"/>
      <c r="E10" s="257"/>
      <c r="F10" s="258"/>
      <c r="G10" s="256" t="s">
        <v>424</v>
      </c>
      <c r="H10" s="259"/>
      <c r="I10" s="260"/>
      <c r="J10" s="185"/>
    </row>
    <row r="11" spans="1:10" s="49" customFormat="1" ht="33.75" customHeight="1">
      <c r="A11" s="186"/>
      <c r="B11" s="187"/>
      <c r="C11" s="261" t="s">
        <v>425</v>
      </c>
      <c r="D11" s="262"/>
      <c r="E11" s="261" t="s">
        <v>426</v>
      </c>
      <c r="F11" s="295"/>
      <c r="G11" s="296" t="s">
        <v>427</v>
      </c>
      <c r="H11" s="262"/>
      <c r="I11" s="189" t="s">
        <v>428</v>
      </c>
      <c r="J11" s="190" t="s">
        <v>429</v>
      </c>
    </row>
    <row r="12" spans="1:10" s="49" customFormat="1" ht="46.5" customHeight="1">
      <c r="A12" s="191" t="s">
        <v>430</v>
      </c>
      <c r="B12" s="192" t="s">
        <v>431</v>
      </c>
      <c r="C12" s="193" t="s">
        <v>432</v>
      </c>
      <c r="D12" s="188" t="s">
        <v>433</v>
      </c>
      <c r="E12" s="193" t="s">
        <v>432</v>
      </c>
      <c r="F12" s="188" t="s">
        <v>434</v>
      </c>
      <c r="G12" s="193" t="s">
        <v>432</v>
      </c>
      <c r="H12" s="188" t="s">
        <v>433</v>
      </c>
      <c r="I12" s="194" t="s">
        <v>435</v>
      </c>
      <c r="J12" s="195" t="s">
        <v>436</v>
      </c>
    </row>
    <row r="13" spans="1:10" s="49" customFormat="1" ht="21" customHeight="1">
      <c r="A13" s="196"/>
      <c r="B13" s="197"/>
      <c r="C13" s="198"/>
      <c r="D13" s="199"/>
      <c r="E13" s="200" t="s">
        <v>216</v>
      </c>
      <c r="F13" s="201" t="s">
        <v>216</v>
      </c>
      <c r="G13" s="202"/>
      <c r="H13" s="183"/>
      <c r="I13" s="201" t="s">
        <v>216</v>
      </c>
      <c r="J13" s="183"/>
    </row>
    <row r="14" spans="1:10" s="49" customFormat="1" ht="21" customHeight="1">
      <c r="A14" s="203" t="s">
        <v>437</v>
      </c>
      <c r="B14" s="204" t="s">
        <v>438</v>
      </c>
      <c r="C14" s="235">
        <v>231</v>
      </c>
      <c r="D14" s="235">
        <v>14462</v>
      </c>
      <c r="E14" s="235">
        <v>421545</v>
      </c>
      <c r="F14" s="235">
        <v>815907</v>
      </c>
      <c r="G14" s="235">
        <v>5808</v>
      </c>
      <c r="H14" s="235">
        <v>195607</v>
      </c>
      <c r="I14" s="235">
        <v>10051166</v>
      </c>
      <c r="J14" s="235">
        <v>1408</v>
      </c>
    </row>
    <row r="15" spans="1:10" s="49" customFormat="1" ht="21" customHeight="1">
      <c r="A15" s="203" t="s">
        <v>258</v>
      </c>
      <c r="B15" s="204" t="s">
        <v>252</v>
      </c>
      <c r="C15" s="235">
        <v>0</v>
      </c>
      <c r="D15" s="235">
        <v>0</v>
      </c>
      <c r="E15" s="235">
        <v>0</v>
      </c>
      <c r="F15" s="235">
        <v>0</v>
      </c>
      <c r="G15" s="235">
        <v>0</v>
      </c>
      <c r="H15" s="235">
        <v>0</v>
      </c>
      <c r="I15" s="235">
        <v>0</v>
      </c>
      <c r="J15" s="235">
        <v>0</v>
      </c>
    </row>
    <row r="16" spans="1:10" s="49" customFormat="1" ht="21" customHeight="1">
      <c r="A16" s="203" t="s">
        <v>259</v>
      </c>
      <c r="B16" s="205" t="s">
        <v>391</v>
      </c>
      <c r="C16" s="235">
        <v>48</v>
      </c>
      <c r="D16" s="235">
        <v>2458</v>
      </c>
      <c r="E16" s="235">
        <v>183618</v>
      </c>
      <c r="F16" s="235">
        <v>411810</v>
      </c>
      <c r="G16" s="235">
        <v>5289</v>
      </c>
      <c r="H16" s="235">
        <v>30352</v>
      </c>
      <c r="I16" s="235">
        <v>4632434</v>
      </c>
      <c r="J16" s="235">
        <v>668</v>
      </c>
    </row>
    <row r="17" spans="1:10" s="49" customFormat="1" ht="21" customHeight="1">
      <c r="A17" s="203" t="s">
        <v>261</v>
      </c>
      <c r="B17" s="204" t="s">
        <v>262</v>
      </c>
      <c r="C17" s="235">
        <v>0</v>
      </c>
      <c r="D17" s="235">
        <v>0</v>
      </c>
      <c r="E17" s="235">
        <v>0</v>
      </c>
      <c r="F17" s="235">
        <v>0</v>
      </c>
      <c r="G17" s="235">
        <v>0</v>
      </c>
      <c r="H17" s="235">
        <v>53</v>
      </c>
      <c r="I17" s="235">
        <v>167</v>
      </c>
      <c r="J17" s="235">
        <v>2</v>
      </c>
    </row>
    <row r="18" spans="1:10" s="49" customFormat="1" ht="21" customHeight="1">
      <c r="A18" s="203" t="s">
        <v>263</v>
      </c>
      <c r="B18" s="204" t="s">
        <v>264</v>
      </c>
      <c r="C18" s="235">
        <v>0</v>
      </c>
      <c r="D18" s="235">
        <v>0</v>
      </c>
      <c r="E18" s="235">
        <v>0</v>
      </c>
      <c r="F18" s="235">
        <v>0</v>
      </c>
      <c r="G18" s="235">
        <v>0</v>
      </c>
      <c r="H18" s="235">
        <v>0</v>
      </c>
      <c r="I18" s="235">
        <v>0</v>
      </c>
      <c r="J18" s="235">
        <v>0</v>
      </c>
    </row>
    <row r="19" spans="1:10" s="49" customFormat="1" ht="21" customHeight="1">
      <c r="A19" s="206" t="s">
        <v>265</v>
      </c>
      <c r="B19" s="207" t="s">
        <v>266</v>
      </c>
      <c r="C19" s="235">
        <v>0</v>
      </c>
      <c r="D19" s="235">
        <v>0</v>
      </c>
      <c r="E19" s="235">
        <v>0</v>
      </c>
      <c r="F19" s="235">
        <v>0</v>
      </c>
      <c r="G19" s="235">
        <v>0</v>
      </c>
      <c r="H19" s="235">
        <v>0</v>
      </c>
      <c r="I19" s="235">
        <v>0</v>
      </c>
      <c r="J19" s="235">
        <v>0</v>
      </c>
    </row>
    <row r="20" spans="1:10" s="49" customFormat="1" ht="21" customHeight="1">
      <c r="A20" s="208"/>
      <c r="B20" s="209" t="s">
        <v>267</v>
      </c>
      <c r="C20" s="219">
        <f>SUM(C14:C19)</f>
        <v>279</v>
      </c>
      <c r="D20" s="219">
        <f aca="true" t="shared" si="0" ref="D20:J20">SUM(D14:D19)</f>
        <v>16920</v>
      </c>
      <c r="E20" s="219">
        <f t="shared" si="0"/>
        <v>605163</v>
      </c>
      <c r="F20" s="219">
        <f t="shared" si="0"/>
        <v>1227717</v>
      </c>
      <c r="G20" s="219">
        <f t="shared" si="0"/>
        <v>11097</v>
      </c>
      <c r="H20" s="219">
        <f t="shared" si="0"/>
        <v>226012</v>
      </c>
      <c r="I20" s="219">
        <f t="shared" si="0"/>
        <v>14683767</v>
      </c>
      <c r="J20" s="219">
        <f t="shared" si="0"/>
        <v>2078</v>
      </c>
    </row>
    <row r="21" spans="1:8" s="125" customFormat="1" ht="21" customHeight="1">
      <c r="A21" s="210"/>
      <c r="B21" s="211"/>
      <c r="C21" s="212"/>
      <c r="D21" s="212"/>
      <c r="E21" s="212"/>
      <c r="F21" s="212"/>
      <c r="G21" s="212"/>
      <c r="H21" s="212"/>
    </row>
    <row r="22" spans="1:8" ht="26.25" customHeight="1">
      <c r="A22" s="263" t="s">
        <v>439</v>
      </c>
      <c r="B22" s="263"/>
      <c r="C22" s="263"/>
      <c r="D22" s="263"/>
      <c r="E22" s="263"/>
      <c r="F22" s="263"/>
      <c r="G22" s="263"/>
      <c r="H22" s="129"/>
    </row>
    <row r="24" ht="16.5">
      <c r="H24" s="12"/>
    </row>
  </sheetData>
  <sheetProtection/>
  <mergeCells count="10">
    <mergeCell ref="A22:G22"/>
    <mergeCell ref="C10:F10"/>
    <mergeCell ref="G10:I10"/>
    <mergeCell ref="C11:D11"/>
    <mergeCell ref="E11:F11"/>
    <mergeCell ref="G11:H11"/>
    <mergeCell ref="A2:H2"/>
    <mergeCell ref="A3:I3"/>
    <mergeCell ref="A4:I4"/>
    <mergeCell ref="A8:H8"/>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DI188"/>
  <sheetViews>
    <sheetView zoomScale="70" zoomScaleNormal="70" workbookViewId="0" topLeftCell="A52">
      <selection activeCell="A61" sqref="A6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6" bestFit="1" customWidth="1"/>
    <col min="16" max="16384" width="9.00390625" style="46" customWidth="1"/>
  </cols>
  <sheetData>
    <row r="1" spans="1:14" s="241" customFormat="1" ht="45.75" customHeight="1">
      <c r="A1" s="308" t="s">
        <v>600</v>
      </c>
      <c r="B1" s="308"/>
      <c r="C1" s="309"/>
      <c r="D1" s="309"/>
      <c r="E1" s="309"/>
      <c r="F1" s="309"/>
      <c r="G1" s="309"/>
      <c r="H1" s="309"/>
      <c r="I1" s="309"/>
      <c r="J1" s="309"/>
      <c r="K1" s="309"/>
      <c r="L1" s="309"/>
      <c r="M1" s="309"/>
      <c r="N1" s="309"/>
    </row>
    <row r="2" spans="1:14" s="241" customFormat="1" ht="43.5" customHeight="1">
      <c r="A2" s="308" t="s">
        <v>622</v>
      </c>
      <c r="B2" s="308"/>
      <c r="C2" s="309"/>
      <c r="D2" s="309"/>
      <c r="E2" s="309"/>
      <c r="F2" s="309"/>
      <c r="G2" s="309"/>
      <c r="H2" s="309"/>
      <c r="I2" s="309"/>
      <c r="J2" s="309"/>
      <c r="K2" s="309"/>
      <c r="L2" s="309"/>
      <c r="M2" s="309"/>
      <c r="N2" s="309"/>
    </row>
    <row r="3" spans="1:3" s="13" customFormat="1" ht="7.5" customHeight="1">
      <c r="A3" s="21"/>
      <c r="B3" s="21"/>
      <c r="C3" s="22"/>
    </row>
    <row r="4" spans="1:2" s="22" customFormat="1" ht="37.5" customHeight="1">
      <c r="A4" s="310" t="s">
        <v>601</v>
      </c>
      <c r="B4" s="310"/>
    </row>
    <row r="5" spans="1:2" s="22" customFormat="1" ht="37.5" customHeight="1">
      <c r="A5" s="310" t="s">
        <v>602</v>
      </c>
      <c r="B5" s="310"/>
    </row>
    <row r="6" s="13" customFormat="1" ht="12.75" customHeight="1"/>
    <row r="7" spans="1:14" s="9" customFormat="1" ht="39.75" customHeight="1">
      <c r="A7" s="80"/>
      <c r="B7" s="82"/>
      <c r="C7" s="297" t="s">
        <v>468</v>
      </c>
      <c r="D7" s="306"/>
      <c r="E7" s="306"/>
      <c r="F7" s="298"/>
      <c r="G7" s="297" t="s">
        <v>469</v>
      </c>
      <c r="H7" s="307"/>
      <c r="I7" s="307"/>
      <c r="J7" s="299"/>
      <c r="K7" s="297" t="s">
        <v>147</v>
      </c>
      <c r="L7" s="298"/>
      <c r="M7" s="297" t="s">
        <v>148</v>
      </c>
      <c r="N7" s="299"/>
    </row>
    <row r="8" spans="1:14" s="9" customFormat="1" ht="33.75" customHeight="1">
      <c r="A8" s="81"/>
      <c r="B8" s="83"/>
      <c r="C8" s="300" t="s">
        <v>149</v>
      </c>
      <c r="D8" s="301"/>
      <c r="E8" s="300" t="s">
        <v>150</v>
      </c>
      <c r="F8" s="301"/>
      <c r="G8" s="300" t="s">
        <v>149</v>
      </c>
      <c r="H8" s="301"/>
      <c r="I8" s="300" t="s">
        <v>150</v>
      </c>
      <c r="J8" s="301"/>
      <c r="K8" s="15"/>
      <c r="L8" s="23"/>
      <c r="M8" s="15"/>
      <c r="N8" s="23"/>
    </row>
    <row r="9" spans="1:14" s="9" customFormat="1" ht="33.75" customHeight="1">
      <c r="A9" s="81"/>
      <c r="B9" s="83"/>
      <c r="C9" s="302"/>
      <c r="D9" s="303"/>
      <c r="E9" s="304" t="s">
        <v>151</v>
      </c>
      <c r="F9" s="305"/>
      <c r="G9" s="302"/>
      <c r="H9" s="303"/>
      <c r="I9" s="304" t="s">
        <v>151</v>
      </c>
      <c r="J9" s="305"/>
      <c r="K9" s="16"/>
      <c r="L9" s="23"/>
      <c r="M9" s="16"/>
      <c r="N9" s="23"/>
    </row>
    <row r="10" spans="1:14" s="9" customFormat="1" ht="33.75" customHeight="1">
      <c r="A10" s="81"/>
      <c r="B10" s="23"/>
      <c r="C10" s="91" t="s">
        <v>152</v>
      </c>
      <c r="D10" s="93" t="s">
        <v>154</v>
      </c>
      <c r="E10" s="91" t="s">
        <v>152</v>
      </c>
      <c r="F10" s="93" t="s">
        <v>154</v>
      </c>
      <c r="G10" s="91" t="s">
        <v>152</v>
      </c>
      <c r="H10" s="93" t="s">
        <v>154</v>
      </c>
      <c r="I10" s="91" t="s">
        <v>152</v>
      </c>
      <c r="J10" s="93" t="s">
        <v>154</v>
      </c>
      <c r="K10" s="95" t="s">
        <v>152</v>
      </c>
      <c r="L10" s="94" t="s">
        <v>154</v>
      </c>
      <c r="M10" s="95" t="s">
        <v>152</v>
      </c>
      <c r="N10" s="94" t="s">
        <v>154</v>
      </c>
    </row>
    <row r="11" spans="1:14" s="9" customFormat="1" ht="16.5" customHeight="1">
      <c r="A11" s="81"/>
      <c r="B11" s="23"/>
      <c r="C11" s="17" t="s">
        <v>7</v>
      </c>
      <c r="D11" s="17" t="s">
        <v>1</v>
      </c>
      <c r="E11" s="17" t="s">
        <v>7</v>
      </c>
      <c r="F11" s="17" t="s">
        <v>1</v>
      </c>
      <c r="G11" s="17" t="s">
        <v>7</v>
      </c>
      <c r="H11" s="17" t="s">
        <v>1</v>
      </c>
      <c r="I11" s="17" t="s">
        <v>7</v>
      </c>
      <c r="J11" s="17" t="s">
        <v>1</v>
      </c>
      <c r="K11" s="17" t="s">
        <v>7</v>
      </c>
      <c r="L11" s="18" t="s">
        <v>1</v>
      </c>
      <c r="M11" s="17" t="s">
        <v>7</v>
      </c>
      <c r="N11" s="18" t="s">
        <v>1</v>
      </c>
    </row>
    <row r="12" spans="1:14" s="9" customFormat="1" ht="16.5" customHeight="1">
      <c r="A12" s="81"/>
      <c r="B12" s="23"/>
      <c r="C12" s="17" t="s">
        <v>4</v>
      </c>
      <c r="D12" s="17" t="s">
        <v>4</v>
      </c>
      <c r="E12" s="17" t="s">
        <v>8</v>
      </c>
      <c r="F12" s="17" t="s">
        <v>4</v>
      </c>
      <c r="G12" s="17" t="s">
        <v>4</v>
      </c>
      <c r="H12" s="17" t="s">
        <v>4</v>
      </c>
      <c r="I12" s="17" t="s">
        <v>8</v>
      </c>
      <c r="J12" s="17" t="s">
        <v>4</v>
      </c>
      <c r="K12" s="17" t="s">
        <v>8</v>
      </c>
      <c r="L12" s="18" t="s">
        <v>4</v>
      </c>
      <c r="M12" s="17" t="s">
        <v>8</v>
      </c>
      <c r="N12" s="18" t="s">
        <v>4</v>
      </c>
    </row>
    <row r="13" spans="1:113" s="24" customFormat="1" ht="33.75" customHeight="1">
      <c r="A13" s="85" t="s">
        <v>5</v>
      </c>
      <c r="B13" s="89" t="s">
        <v>145</v>
      </c>
      <c r="C13" s="92" t="s">
        <v>153</v>
      </c>
      <c r="D13" s="92" t="s">
        <v>153</v>
      </c>
      <c r="E13" s="92" t="s">
        <v>153</v>
      </c>
      <c r="F13" s="92" t="s">
        <v>153</v>
      </c>
      <c r="G13" s="92" t="s">
        <v>153</v>
      </c>
      <c r="H13" s="92" t="s">
        <v>153</v>
      </c>
      <c r="I13" s="92" t="s">
        <v>153</v>
      </c>
      <c r="J13" s="92" t="s">
        <v>153</v>
      </c>
      <c r="K13" s="92" t="s">
        <v>153</v>
      </c>
      <c r="L13" s="92" t="s">
        <v>153</v>
      </c>
      <c r="M13" s="92" t="s">
        <v>153</v>
      </c>
      <c r="N13" s="92" t="s">
        <v>153</v>
      </c>
      <c r="O13" s="26"/>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row>
    <row r="14" spans="1:15" s="13" customFormat="1" ht="30" customHeight="1">
      <c r="A14" s="238" t="s">
        <v>585</v>
      </c>
      <c r="B14" s="239" t="s">
        <v>605</v>
      </c>
      <c r="C14" s="213">
        <v>29592</v>
      </c>
      <c r="D14" s="213">
        <v>24552</v>
      </c>
      <c r="E14" s="213" t="s">
        <v>441</v>
      </c>
      <c r="F14" s="213">
        <v>4486</v>
      </c>
      <c r="G14" s="213">
        <v>4313</v>
      </c>
      <c r="H14" s="213">
        <v>19113</v>
      </c>
      <c r="I14" s="213" t="s">
        <v>441</v>
      </c>
      <c r="J14" s="213">
        <v>1124</v>
      </c>
      <c r="K14" s="213" t="s">
        <v>441</v>
      </c>
      <c r="L14" s="213">
        <v>25</v>
      </c>
      <c r="M14" s="213">
        <v>33905</v>
      </c>
      <c r="N14" s="255">
        <v>43690</v>
      </c>
      <c r="O14" s="226"/>
    </row>
    <row r="15" spans="1:15" s="13" customFormat="1" ht="18" customHeight="1">
      <c r="A15" s="86" t="s">
        <v>586</v>
      </c>
      <c r="B15" s="84" t="s">
        <v>566</v>
      </c>
      <c r="C15" s="213">
        <v>10872</v>
      </c>
      <c r="D15" s="213">
        <v>77850</v>
      </c>
      <c r="E15" s="213" t="s">
        <v>441</v>
      </c>
      <c r="F15" s="213">
        <v>6685</v>
      </c>
      <c r="G15" s="213">
        <v>76841</v>
      </c>
      <c r="H15" s="213">
        <v>73591</v>
      </c>
      <c r="I15" s="213" t="s">
        <v>441</v>
      </c>
      <c r="J15" s="213" t="s">
        <v>441</v>
      </c>
      <c r="K15" s="213" t="s">
        <v>441</v>
      </c>
      <c r="L15" s="213" t="s">
        <v>441</v>
      </c>
      <c r="M15" s="213">
        <v>87713</v>
      </c>
      <c r="N15" s="213">
        <v>151441</v>
      </c>
      <c r="O15" s="226"/>
    </row>
    <row r="16" spans="1:15" s="13" customFormat="1" ht="18" customHeight="1">
      <c r="A16" s="86" t="s">
        <v>9</v>
      </c>
      <c r="B16" s="239"/>
      <c r="C16" s="213" t="s">
        <v>441</v>
      </c>
      <c r="D16" s="213" t="s">
        <v>441</v>
      </c>
      <c r="E16" s="213" t="s">
        <v>441</v>
      </c>
      <c r="F16" s="213" t="s">
        <v>441</v>
      </c>
      <c r="G16" s="213" t="s">
        <v>441</v>
      </c>
      <c r="H16" s="213" t="s">
        <v>441</v>
      </c>
      <c r="I16" s="213" t="s">
        <v>441</v>
      </c>
      <c r="J16" s="213" t="s">
        <v>441</v>
      </c>
      <c r="K16" s="213" t="s">
        <v>441</v>
      </c>
      <c r="L16" s="213" t="s">
        <v>441</v>
      </c>
      <c r="M16" s="213" t="s">
        <v>441</v>
      </c>
      <c r="N16" s="213" t="s">
        <v>441</v>
      </c>
      <c r="O16" s="226"/>
    </row>
    <row r="17" spans="1:15" s="13" customFormat="1" ht="18" customHeight="1">
      <c r="A17" s="86" t="s">
        <v>11</v>
      </c>
      <c r="B17" s="239" t="s">
        <v>587</v>
      </c>
      <c r="C17" s="213">
        <v>658612</v>
      </c>
      <c r="D17" s="213">
        <v>579103</v>
      </c>
      <c r="E17" s="213" t="s">
        <v>441</v>
      </c>
      <c r="F17" s="213">
        <v>26380</v>
      </c>
      <c r="G17" s="213">
        <v>161360</v>
      </c>
      <c r="H17" s="213">
        <v>114370</v>
      </c>
      <c r="I17" s="213" t="s">
        <v>441</v>
      </c>
      <c r="J17" s="213">
        <v>801</v>
      </c>
      <c r="K17" s="213" t="s">
        <v>441</v>
      </c>
      <c r="L17" s="213" t="s">
        <v>441</v>
      </c>
      <c r="M17" s="213">
        <v>819972</v>
      </c>
      <c r="N17" s="213">
        <v>693473</v>
      </c>
      <c r="O17" s="226"/>
    </row>
    <row r="18" spans="1:15" s="13" customFormat="1" ht="18" customHeight="1">
      <c r="A18" s="86" t="s">
        <v>10</v>
      </c>
      <c r="B18" s="239" t="s">
        <v>588</v>
      </c>
      <c r="C18" s="213" t="s">
        <v>441</v>
      </c>
      <c r="D18" s="213">
        <v>1480</v>
      </c>
      <c r="E18" s="213" t="s">
        <v>441</v>
      </c>
      <c r="F18" s="213" t="s">
        <v>441</v>
      </c>
      <c r="G18" s="213" t="s">
        <v>441</v>
      </c>
      <c r="H18" s="213" t="s">
        <v>441</v>
      </c>
      <c r="I18" s="213" t="s">
        <v>441</v>
      </c>
      <c r="J18" s="213" t="s">
        <v>441</v>
      </c>
      <c r="K18" s="213" t="s">
        <v>441</v>
      </c>
      <c r="L18" s="213" t="s">
        <v>441</v>
      </c>
      <c r="M18" s="213" t="s">
        <v>441</v>
      </c>
      <c r="N18" s="213">
        <v>1480</v>
      </c>
      <c r="O18" s="226"/>
    </row>
    <row r="19" spans="1:15" s="13" customFormat="1" ht="30" customHeight="1">
      <c r="A19" s="86" t="s">
        <v>12</v>
      </c>
      <c r="B19" s="239" t="s">
        <v>65</v>
      </c>
      <c r="C19" s="213" t="s">
        <v>441</v>
      </c>
      <c r="D19" s="213" t="s">
        <v>441</v>
      </c>
      <c r="E19" s="213" t="s">
        <v>441</v>
      </c>
      <c r="F19" s="213" t="s">
        <v>441</v>
      </c>
      <c r="G19" s="213" t="s">
        <v>441</v>
      </c>
      <c r="H19" s="213" t="s">
        <v>441</v>
      </c>
      <c r="I19" s="213" t="s">
        <v>441</v>
      </c>
      <c r="J19" s="213" t="s">
        <v>441</v>
      </c>
      <c r="K19" s="213" t="s">
        <v>441</v>
      </c>
      <c r="L19" s="213" t="s">
        <v>441</v>
      </c>
      <c r="M19" s="213" t="s">
        <v>441</v>
      </c>
      <c r="N19" s="213" t="s">
        <v>441</v>
      </c>
      <c r="O19" s="226"/>
    </row>
    <row r="20" spans="1:15" s="13" customFormat="1" ht="18" customHeight="1">
      <c r="A20" s="86" t="s">
        <v>13</v>
      </c>
      <c r="B20" s="239" t="s">
        <v>66</v>
      </c>
      <c r="C20" s="213" t="s">
        <v>441</v>
      </c>
      <c r="D20" s="213">
        <v>92</v>
      </c>
      <c r="E20" s="213" t="s">
        <v>441</v>
      </c>
      <c r="F20" s="213">
        <v>1</v>
      </c>
      <c r="G20" s="213" t="s">
        <v>441</v>
      </c>
      <c r="H20" s="213" t="s">
        <v>441</v>
      </c>
      <c r="I20" s="213" t="s">
        <v>441</v>
      </c>
      <c r="J20" s="213" t="s">
        <v>441</v>
      </c>
      <c r="K20" s="213" t="s">
        <v>441</v>
      </c>
      <c r="L20" s="213" t="s">
        <v>441</v>
      </c>
      <c r="M20" s="213" t="s">
        <v>441</v>
      </c>
      <c r="N20" s="213">
        <v>92</v>
      </c>
      <c r="O20" s="226"/>
    </row>
    <row r="21" spans="1:15" s="13" customFormat="1" ht="18" customHeight="1">
      <c r="A21" s="86" t="s">
        <v>538</v>
      </c>
      <c r="B21" s="239" t="s">
        <v>619</v>
      </c>
      <c r="C21" s="213">
        <v>14397</v>
      </c>
      <c r="D21" s="213">
        <v>6218</v>
      </c>
      <c r="E21" s="213" t="s">
        <v>441</v>
      </c>
      <c r="F21" s="213" t="s">
        <v>441</v>
      </c>
      <c r="G21" s="213">
        <v>130402</v>
      </c>
      <c r="H21" s="213">
        <v>29123</v>
      </c>
      <c r="I21" s="213" t="s">
        <v>441</v>
      </c>
      <c r="J21" s="213" t="s">
        <v>441</v>
      </c>
      <c r="K21" s="213" t="s">
        <v>441</v>
      </c>
      <c r="L21" s="213" t="s">
        <v>441</v>
      </c>
      <c r="M21" s="213">
        <v>144799</v>
      </c>
      <c r="N21" s="213">
        <v>35341</v>
      </c>
      <c r="O21" s="226"/>
    </row>
    <row r="22" spans="1:15" s="13" customFormat="1" ht="18" customHeight="1">
      <c r="A22" s="86" t="s">
        <v>539</v>
      </c>
      <c r="B22" s="239" t="s">
        <v>609</v>
      </c>
      <c r="C22" s="213" t="s">
        <v>441</v>
      </c>
      <c r="D22" s="213" t="s">
        <v>441</v>
      </c>
      <c r="E22" s="213" t="s">
        <v>441</v>
      </c>
      <c r="F22" s="213" t="s">
        <v>441</v>
      </c>
      <c r="G22" s="213" t="s">
        <v>441</v>
      </c>
      <c r="H22" s="213" t="s">
        <v>441</v>
      </c>
      <c r="I22" s="213" t="s">
        <v>441</v>
      </c>
      <c r="J22" s="213" t="s">
        <v>441</v>
      </c>
      <c r="K22" s="213" t="s">
        <v>441</v>
      </c>
      <c r="L22" s="213" t="s">
        <v>441</v>
      </c>
      <c r="M22" s="213" t="s">
        <v>441</v>
      </c>
      <c r="N22" s="213" t="s">
        <v>441</v>
      </c>
      <c r="O22" s="226"/>
    </row>
    <row r="23" spans="1:15" s="13" customFormat="1" ht="18" customHeight="1">
      <c r="A23" s="86" t="s">
        <v>14</v>
      </c>
      <c r="B23" s="239" t="s">
        <v>612</v>
      </c>
      <c r="C23" s="213" t="s">
        <v>441</v>
      </c>
      <c r="D23" s="213">
        <v>172608</v>
      </c>
      <c r="E23" s="213" t="s">
        <v>441</v>
      </c>
      <c r="F23" s="213">
        <v>287</v>
      </c>
      <c r="G23" s="213">
        <v>89258</v>
      </c>
      <c r="H23" s="213">
        <v>246694</v>
      </c>
      <c r="I23" s="213" t="s">
        <v>441</v>
      </c>
      <c r="J23" s="213" t="s">
        <v>441</v>
      </c>
      <c r="K23" s="213" t="s">
        <v>441</v>
      </c>
      <c r="L23" s="213" t="s">
        <v>441</v>
      </c>
      <c r="M23" s="213">
        <v>89258</v>
      </c>
      <c r="N23" s="213">
        <v>419302</v>
      </c>
      <c r="O23" s="226"/>
    </row>
    <row r="24" spans="1:15" s="13" customFormat="1" ht="30" customHeight="1">
      <c r="A24" s="86" t="s">
        <v>15</v>
      </c>
      <c r="B24" s="239" t="s">
        <v>607</v>
      </c>
      <c r="C24" s="213" t="s">
        <v>441</v>
      </c>
      <c r="D24" s="213">
        <v>283928</v>
      </c>
      <c r="E24" s="213" t="s">
        <v>441</v>
      </c>
      <c r="F24" s="213">
        <v>14131</v>
      </c>
      <c r="G24" s="213" t="s">
        <v>441</v>
      </c>
      <c r="H24" s="213" t="s">
        <v>441</v>
      </c>
      <c r="I24" s="213" t="s">
        <v>441</v>
      </c>
      <c r="J24" s="213" t="s">
        <v>441</v>
      </c>
      <c r="K24" s="213" t="s">
        <v>441</v>
      </c>
      <c r="L24" s="213" t="s">
        <v>441</v>
      </c>
      <c r="M24" s="213" t="s">
        <v>441</v>
      </c>
      <c r="N24" s="213">
        <v>283928</v>
      </c>
      <c r="O24" s="226"/>
    </row>
    <row r="25" spans="1:15" s="13" customFormat="1" ht="18" customHeight="1">
      <c r="A25" s="86" t="s">
        <v>16</v>
      </c>
      <c r="B25" s="239"/>
      <c r="C25" s="213" t="s">
        <v>441</v>
      </c>
      <c r="D25" s="213" t="s">
        <v>441</v>
      </c>
      <c r="E25" s="213" t="s">
        <v>441</v>
      </c>
      <c r="F25" s="213" t="s">
        <v>441</v>
      </c>
      <c r="G25" s="213" t="s">
        <v>441</v>
      </c>
      <c r="H25" s="213" t="s">
        <v>441</v>
      </c>
      <c r="I25" s="213" t="s">
        <v>441</v>
      </c>
      <c r="J25" s="213" t="s">
        <v>441</v>
      </c>
      <c r="K25" s="213" t="s">
        <v>441</v>
      </c>
      <c r="L25" s="213" t="s">
        <v>441</v>
      </c>
      <c r="M25" s="213" t="s">
        <v>441</v>
      </c>
      <c r="N25" s="213" t="s">
        <v>441</v>
      </c>
      <c r="O25" s="226"/>
    </row>
    <row r="26" spans="1:15" s="13" customFormat="1" ht="18" customHeight="1">
      <c r="A26" s="86" t="s">
        <v>540</v>
      </c>
      <c r="B26" s="239" t="s">
        <v>563</v>
      </c>
      <c r="C26" s="213" t="s">
        <v>441</v>
      </c>
      <c r="D26" s="213">
        <v>29</v>
      </c>
      <c r="E26" s="213" t="s">
        <v>441</v>
      </c>
      <c r="F26" s="213" t="s">
        <v>441</v>
      </c>
      <c r="G26" s="213">
        <v>23860</v>
      </c>
      <c r="H26" s="213">
        <v>20687</v>
      </c>
      <c r="I26" s="213" t="s">
        <v>441</v>
      </c>
      <c r="J26" s="213">
        <v>16</v>
      </c>
      <c r="K26" s="213" t="s">
        <v>441</v>
      </c>
      <c r="L26" s="213" t="s">
        <v>441</v>
      </c>
      <c r="M26" s="213">
        <v>23860</v>
      </c>
      <c r="N26" s="213">
        <v>20716</v>
      </c>
      <c r="O26" s="226"/>
    </row>
    <row r="27" spans="1:15" s="13" customFormat="1" ht="18" customHeight="1">
      <c r="A27" s="86" t="s">
        <v>541</v>
      </c>
      <c r="B27" s="239" t="s">
        <v>526</v>
      </c>
      <c r="C27" s="213">
        <v>627</v>
      </c>
      <c r="D27" s="213">
        <v>212729</v>
      </c>
      <c r="E27" s="213" t="s">
        <v>441</v>
      </c>
      <c r="F27" s="213">
        <v>16</v>
      </c>
      <c r="G27" s="213" t="s">
        <v>441</v>
      </c>
      <c r="H27" s="213" t="s">
        <v>441</v>
      </c>
      <c r="I27" s="213" t="s">
        <v>441</v>
      </c>
      <c r="J27" s="213" t="s">
        <v>441</v>
      </c>
      <c r="K27" s="213" t="s">
        <v>441</v>
      </c>
      <c r="L27" s="213">
        <v>545</v>
      </c>
      <c r="M27" s="213">
        <v>627</v>
      </c>
      <c r="N27" s="213">
        <v>213274</v>
      </c>
      <c r="O27" s="226"/>
    </row>
    <row r="28" spans="1:15" s="13" customFormat="1" ht="18" customHeight="1">
      <c r="A28" s="86" t="s">
        <v>17</v>
      </c>
      <c r="B28" s="239" t="s">
        <v>70</v>
      </c>
      <c r="C28" s="213" t="s">
        <v>441</v>
      </c>
      <c r="D28" s="213" t="s">
        <v>441</v>
      </c>
      <c r="E28" s="213" t="s">
        <v>441</v>
      </c>
      <c r="F28" s="213" t="s">
        <v>441</v>
      </c>
      <c r="G28" s="213" t="s">
        <v>441</v>
      </c>
      <c r="H28" s="213" t="s">
        <v>441</v>
      </c>
      <c r="I28" s="213" t="s">
        <v>441</v>
      </c>
      <c r="J28" s="213" t="s">
        <v>441</v>
      </c>
      <c r="K28" s="213" t="s">
        <v>441</v>
      </c>
      <c r="L28" s="213" t="s">
        <v>441</v>
      </c>
      <c r="M28" s="213" t="s">
        <v>441</v>
      </c>
      <c r="N28" s="213" t="s">
        <v>441</v>
      </c>
      <c r="O28" s="226"/>
    </row>
    <row r="29" spans="1:15" s="13" customFormat="1" ht="30" customHeight="1">
      <c r="A29" s="86" t="s">
        <v>18</v>
      </c>
      <c r="B29" s="84" t="s">
        <v>72</v>
      </c>
      <c r="C29" s="213">
        <v>330358</v>
      </c>
      <c r="D29" s="213">
        <v>1349919</v>
      </c>
      <c r="E29" s="213" t="s">
        <v>441</v>
      </c>
      <c r="F29" s="213">
        <v>183</v>
      </c>
      <c r="G29" s="213">
        <v>62</v>
      </c>
      <c r="H29" s="213">
        <v>34811</v>
      </c>
      <c r="I29" s="213" t="s">
        <v>441</v>
      </c>
      <c r="J29" s="213" t="s">
        <v>441</v>
      </c>
      <c r="K29" s="213" t="s">
        <v>441</v>
      </c>
      <c r="L29" s="213" t="s">
        <v>441</v>
      </c>
      <c r="M29" s="213">
        <v>330420</v>
      </c>
      <c r="N29" s="213">
        <v>1384730</v>
      </c>
      <c r="O29" s="226"/>
    </row>
    <row r="30" spans="1:15" s="13" customFormat="1" ht="17.25" customHeight="1">
      <c r="A30" s="86" t="s">
        <v>20</v>
      </c>
      <c r="B30" s="239" t="s">
        <v>564</v>
      </c>
      <c r="C30" s="213">
        <v>1877344</v>
      </c>
      <c r="D30" s="213">
        <v>1523409</v>
      </c>
      <c r="E30" s="213" t="s">
        <v>441</v>
      </c>
      <c r="F30" s="213">
        <v>1058</v>
      </c>
      <c r="G30" s="213" t="s">
        <v>441</v>
      </c>
      <c r="H30" s="213">
        <v>37</v>
      </c>
      <c r="I30" s="213" t="s">
        <v>441</v>
      </c>
      <c r="J30" s="213" t="s">
        <v>441</v>
      </c>
      <c r="K30" s="213" t="s">
        <v>441</v>
      </c>
      <c r="L30" s="213" t="s">
        <v>441</v>
      </c>
      <c r="M30" s="213">
        <v>1877344</v>
      </c>
      <c r="N30" s="213">
        <v>1523446</v>
      </c>
      <c r="O30" s="226"/>
    </row>
    <row r="31" spans="1:15" s="13" customFormat="1" ht="17.25" customHeight="1">
      <c r="A31" s="86" t="s">
        <v>542</v>
      </c>
      <c r="B31" s="239" t="s">
        <v>565</v>
      </c>
      <c r="C31" s="213" t="s">
        <v>441</v>
      </c>
      <c r="D31" s="213">
        <v>17256</v>
      </c>
      <c r="E31" s="213" t="s">
        <v>441</v>
      </c>
      <c r="F31" s="213" t="s">
        <v>441</v>
      </c>
      <c r="G31" s="213">
        <v>5859</v>
      </c>
      <c r="H31" s="213">
        <v>3314</v>
      </c>
      <c r="I31" s="213" t="s">
        <v>441</v>
      </c>
      <c r="J31" s="213" t="s">
        <v>441</v>
      </c>
      <c r="K31" s="213" t="s">
        <v>441</v>
      </c>
      <c r="L31" s="213" t="s">
        <v>441</v>
      </c>
      <c r="M31" s="213">
        <v>5859</v>
      </c>
      <c r="N31" s="213">
        <v>20570</v>
      </c>
      <c r="O31" s="226"/>
    </row>
    <row r="32" spans="1:15" s="13" customFormat="1" ht="17.25" customHeight="1">
      <c r="A32" s="86" t="s">
        <v>76</v>
      </c>
      <c r="B32" s="84"/>
      <c r="C32" s="213" t="s">
        <v>441</v>
      </c>
      <c r="D32" s="213" t="s">
        <v>441</v>
      </c>
      <c r="E32" s="213" t="s">
        <v>441</v>
      </c>
      <c r="F32" s="213" t="s">
        <v>441</v>
      </c>
      <c r="G32" s="213" t="s">
        <v>441</v>
      </c>
      <c r="H32" s="213" t="s">
        <v>441</v>
      </c>
      <c r="I32" s="213" t="s">
        <v>441</v>
      </c>
      <c r="J32" s="213" t="s">
        <v>441</v>
      </c>
      <c r="K32" s="213" t="s">
        <v>441</v>
      </c>
      <c r="L32" s="213" t="s">
        <v>441</v>
      </c>
      <c r="M32" s="213" t="s">
        <v>441</v>
      </c>
      <c r="N32" s="213" t="s">
        <v>441</v>
      </c>
      <c r="O32" s="226"/>
    </row>
    <row r="33" spans="1:15" s="13" customFormat="1" ht="17.25" customHeight="1">
      <c r="A33" s="86" t="s">
        <v>21</v>
      </c>
      <c r="B33" s="84"/>
      <c r="C33" s="213" t="s">
        <v>441</v>
      </c>
      <c r="D33" s="213" t="s">
        <v>441</v>
      </c>
      <c r="E33" s="213" t="s">
        <v>441</v>
      </c>
      <c r="F33" s="213" t="s">
        <v>441</v>
      </c>
      <c r="G33" s="213" t="s">
        <v>441</v>
      </c>
      <c r="H33" s="213" t="s">
        <v>441</v>
      </c>
      <c r="I33" s="213" t="s">
        <v>441</v>
      </c>
      <c r="J33" s="213" t="s">
        <v>441</v>
      </c>
      <c r="K33" s="213" t="s">
        <v>441</v>
      </c>
      <c r="L33" s="213" t="s">
        <v>441</v>
      </c>
      <c r="M33" s="213" t="s">
        <v>441</v>
      </c>
      <c r="N33" s="213" t="s">
        <v>441</v>
      </c>
      <c r="O33" s="226"/>
    </row>
    <row r="34" spans="1:15" s="13" customFormat="1" ht="30" customHeight="1">
      <c r="A34" s="86" t="s">
        <v>22</v>
      </c>
      <c r="B34" s="239" t="s">
        <v>79</v>
      </c>
      <c r="C34" s="213" t="s">
        <v>441</v>
      </c>
      <c r="D34" s="213" t="s">
        <v>441</v>
      </c>
      <c r="E34" s="213" t="s">
        <v>441</v>
      </c>
      <c r="F34" s="213" t="s">
        <v>441</v>
      </c>
      <c r="G34" s="213" t="s">
        <v>441</v>
      </c>
      <c r="H34" s="213" t="s">
        <v>441</v>
      </c>
      <c r="I34" s="213" t="s">
        <v>441</v>
      </c>
      <c r="J34" s="213" t="s">
        <v>441</v>
      </c>
      <c r="K34" s="213" t="s">
        <v>441</v>
      </c>
      <c r="L34" s="213" t="s">
        <v>441</v>
      </c>
      <c r="M34" s="213" t="s">
        <v>441</v>
      </c>
      <c r="N34" s="213" t="s">
        <v>441</v>
      </c>
      <c r="O34" s="226"/>
    </row>
    <row r="35" spans="1:15" s="13" customFormat="1" ht="17.25" customHeight="1">
      <c r="A35" s="86" t="s">
        <v>23</v>
      </c>
      <c r="B35" s="239" t="s">
        <v>80</v>
      </c>
      <c r="C35" s="213">
        <v>201</v>
      </c>
      <c r="D35" s="213">
        <v>83455</v>
      </c>
      <c r="E35" s="213" t="s">
        <v>441</v>
      </c>
      <c r="F35" s="213" t="s">
        <v>441</v>
      </c>
      <c r="G35" s="213">
        <v>2921</v>
      </c>
      <c r="H35" s="213">
        <v>435</v>
      </c>
      <c r="I35" s="213" t="s">
        <v>441</v>
      </c>
      <c r="J35" s="213" t="s">
        <v>441</v>
      </c>
      <c r="K35" s="213" t="s">
        <v>441</v>
      </c>
      <c r="L35" s="213" t="s">
        <v>441</v>
      </c>
      <c r="M35" s="213">
        <v>3122</v>
      </c>
      <c r="N35" s="213">
        <v>83890</v>
      </c>
      <c r="O35" s="226"/>
    </row>
    <row r="36" spans="1:15" s="13" customFormat="1" ht="17.25" customHeight="1">
      <c r="A36" s="86" t="s">
        <v>543</v>
      </c>
      <c r="B36" s="239"/>
      <c r="C36" s="213" t="s">
        <v>441</v>
      </c>
      <c r="D36" s="213" t="s">
        <v>441</v>
      </c>
      <c r="E36" s="213" t="s">
        <v>441</v>
      </c>
      <c r="F36" s="213" t="s">
        <v>441</v>
      </c>
      <c r="G36" s="213" t="s">
        <v>441</v>
      </c>
      <c r="H36" s="213" t="s">
        <v>441</v>
      </c>
      <c r="I36" s="213" t="s">
        <v>441</v>
      </c>
      <c r="J36" s="213" t="s">
        <v>441</v>
      </c>
      <c r="K36" s="213" t="s">
        <v>441</v>
      </c>
      <c r="L36" s="213" t="s">
        <v>441</v>
      </c>
      <c r="M36" s="213" t="s">
        <v>441</v>
      </c>
      <c r="N36" s="213" t="s">
        <v>441</v>
      </c>
      <c r="O36" s="226"/>
    </row>
    <row r="37" spans="1:15" ht="17.25" customHeight="1">
      <c r="A37" s="86" t="s">
        <v>544</v>
      </c>
      <c r="B37" s="239" t="s">
        <v>412</v>
      </c>
      <c r="C37" s="213" t="s">
        <v>441</v>
      </c>
      <c r="D37" s="213">
        <v>1560</v>
      </c>
      <c r="E37" s="213" t="s">
        <v>441</v>
      </c>
      <c r="F37" s="213" t="s">
        <v>441</v>
      </c>
      <c r="G37" s="213">
        <v>117009</v>
      </c>
      <c r="H37" s="213">
        <v>68827</v>
      </c>
      <c r="I37" s="213" t="s">
        <v>441</v>
      </c>
      <c r="J37" s="213" t="s">
        <v>441</v>
      </c>
      <c r="K37" s="213" t="s">
        <v>441</v>
      </c>
      <c r="L37" s="213" t="s">
        <v>441</v>
      </c>
      <c r="M37" s="213">
        <v>117009</v>
      </c>
      <c r="N37" s="213">
        <v>70387</v>
      </c>
      <c r="O37" s="253"/>
    </row>
    <row r="38" spans="1:15" ht="17.25" customHeight="1">
      <c r="A38" s="87" t="s">
        <v>589</v>
      </c>
      <c r="B38" s="240" t="s">
        <v>590</v>
      </c>
      <c r="C38" s="214" t="s">
        <v>441</v>
      </c>
      <c r="D38" s="214" t="s">
        <v>441</v>
      </c>
      <c r="E38" s="214" t="s">
        <v>441</v>
      </c>
      <c r="F38" s="214" t="s">
        <v>441</v>
      </c>
      <c r="G38" s="214" t="s">
        <v>441</v>
      </c>
      <c r="H38" s="214" t="s">
        <v>441</v>
      </c>
      <c r="I38" s="214" t="s">
        <v>441</v>
      </c>
      <c r="J38" s="214" t="s">
        <v>441</v>
      </c>
      <c r="K38" s="214" t="s">
        <v>441</v>
      </c>
      <c r="L38" s="214" t="s">
        <v>441</v>
      </c>
      <c r="M38" s="214" t="s">
        <v>441</v>
      </c>
      <c r="N38" s="214" t="s">
        <v>441</v>
      </c>
      <c r="O38" s="253"/>
    </row>
    <row r="39" spans="1:15" ht="30" customHeight="1">
      <c r="A39" s="86" t="s">
        <v>24</v>
      </c>
      <c r="B39" s="84"/>
      <c r="C39" s="213" t="s">
        <v>441</v>
      </c>
      <c r="D39" s="213" t="s">
        <v>441</v>
      </c>
      <c r="E39" s="213" t="s">
        <v>441</v>
      </c>
      <c r="F39" s="213" t="s">
        <v>441</v>
      </c>
      <c r="G39" s="213">
        <v>128294</v>
      </c>
      <c r="H39" s="213">
        <v>73597</v>
      </c>
      <c r="I39" s="213" t="s">
        <v>441</v>
      </c>
      <c r="J39" s="213" t="s">
        <v>441</v>
      </c>
      <c r="K39" s="213" t="s">
        <v>441</v>
      </c>
      <c r="L39" s="213" t="s">
        <v>441</v>
      </c>
      <c r="M39" s="213">
        <v>128294</v>
      </c>
      <c r="N39" s="255">
        <v>73597</v>
      </c>
      <c r="O39" s="253"/>
    </row>
    <row r="40" spans="1:15" ht="17.25" customHeight="1">
      <c r="A40" s="86" t="s">
        <v>545</v>
      </c>
      <c r="B40" s="84" t="s">
        <v>522</v>
      </c>
      <c r="C40" s="213">
        <v>146932</v>
      </c>
      <c r="D40" s="213">
        <v>928262</v>
      </c>
      <c r="E40" s="213" t="s">
        <v>441</v>
      </c>
      <c r="F40" s="213" t="s">
        <v>441</v>
      </c>
      <c r="G40" s="213" t="s">
        <v>441</v>
      </c>
      <c r="H40" s="213" t="s">
        <v>441</v>
      </c>
      <c r="I40" s="213" t="s">
        <v>441</v>
      </c>
      <c r="J40" s="213" t="s">
        <v>441</v>
      </c>
      <c r="K40" s="213" t="s">
        <v>441</v>
      </c>
      <c r="L40" s="213" t="s">
        <v>441</v>
      </c>
      <c r="M40" s="213">
        <v>146932</v>
      </c>
      <c r="N40" s="213">
        <v>928262</v>
      </c>
      <c r="O40" s="253"/>
    </row>
    <row r="41" spans="1:15" ht="17.25" customHeight="1">
      <c r="A41" s="86" t="s">
        <v>25</v>
      </c>
      <c r="B41" s="239"/>
      <c r="C41" s="213" t="s">
        <v>441</v>
      </c>
      <c r="D41" s="213" t="s">
        <v>441</v>
      </c>
      <c r="E41" s="213" t="s">
        <v>441</v>
      </c>
      <c r="F41" s="213" t="s">
        <v>441</v>
      </c>
      <c r="G41" s="213" t="s">
        <v>441</v>
      </c>
      <c r="H41" s="213" t="s">
        <v>441</v>
      </c>
      <c r="I41" s="213" t="s">
        <v>441</v>
      </c>
      <c r="J41" s="213" t="s">
        <v>441</v>
      </c>
      <c r="K41" s="213" t="s">
        <v>441</v>
      </c>
      <c r="L41" s="213" t="s">
        <v>441</v>
      </c>
      <c r="M41" s="213" t="s">
        <v>441</v>
      </c>
      <c r="N41" s="213" t="s">
        <v>441</v>
      </c>
      <c r="O41" s="253"/>
    </row>
    <row r="42" spans="1:15" ht="17.25" customHeight="1">
      <c r="A42" s="86" t="s">
        <v>26</v>
      </c>
      <c r="B42" s="239" t="s">
        <v>82</v>
      </c>
      <c r="C42" s="213">
        <v>135579</v>
      </c>
      <c r="D42" s="213">
        <v>86735</v>
      </c>
      <c r="E42" s="213" t="s">
        <v>441</v>
      </c>
      <c r="F42" s="213">
        <v>3</v>
      </c>
      <c r="G42" s="213" t="s">
        <v>441</v>
      </c>
      <c r="H42" s="213" t="s">
        <v>441</v>
      </c>
      <c r="I42" s="213" t="s">
        <v>441</v>
      </c>
      <c r="J42" s="213" t="s">
        <v>441</v>
      </c>
      <c r="K42" s="213" t="s">
        <v>441</v>
      </c>
      <c r="L42" s="213" t="s">
        <v>441</v>
      </c>
      <c r="M42" s="213">
        <v>135579</v>
      </c>
      <c r="N42" s="213">
        <v>86735</v>
      </c>
      <c r="O42" s="253"/>
    </row>
    <row r="43" spans="1:15" ht="17.25" customHeight="1">
      <c r="A43" s="86" t="s">
        <v>27</v>
      </c>
      <c r="B43" s="239" t="s">
        <v>626</v>
      </c>
      <c r="C43" s="213" t="s">
        <v>441</v>
      </c>
      <c r="D43" s="213" t="s">
        <v>441</v>
      </c>
      <c r="E43" s="213" t="s">
        <v>441</v>
      </c>
      <c r="F43" s="213" t="s">
        <v>441</v>
      </c>
      <c r="G43" s="213" t="s">
        <v>441</v>
      </c>
      <c r="H43" s="213" t="s">
        <v>441</v>
      </c>
      <c r="I43" s="213" t="s">
        <v>441</v>
      </c>
      <c r="J43" s="213" t="s">
        <v>441</v>
      </c>
      <c r="K43" s="213" t="s">
        <v>441</v>
      </c>
      <c r="L43" s="213" t="s">
        <v>441</v>
      </c>
      <c r="M43" s="213" t="s">
        <v>441</v>
      </c>
      <c r="N43" s="213" t="s">
        <v>441</v>
      </c>
      <c r="O43" s="253"/>
    </row>
    <row r="44" spans="1:15" ht="30" customHeight="1">
      <c r="A44" s="86" t="s">
        <v>28</v>
      </c>
      <c r="B44" s="251" t="s">
        <v>625</v>
      </c>
      <c r="C44" s="213">
        <v>2375899</v>
      </c>
      <c r="D44" s="213">
        <v>1331300</v>
      </c>
      <c r="E44" s="213" t="s">
        <v>441</v>
      </c>
      <c r="F44" s="213">
        <v>87</v>
      </c>
      <c r="G44" s="213" t="s">
        <v>441</v>
      </c>
      <c r="H44" s="213">
        <v>1005858</v>
      </c>
      <c r="I44" s="213" t="s">
        <v>441</v>
      </c>
      <c r="J44" s="213" t="s">
        <v>441</v>
      </c>
      <c r="K44" s="213" t="s">
        <v>441</v>
      </c>
      <c r="L44" s="213" t="s">
        <v>441</v>
      </c>
      <c r="M44" s="213">
        <v>2375899</v>
      </c>
      <c r="N44" s="213">
        <v>2337158</v>
      </c>
      <c r="O44" s="253"/>
    </row>
    <row r="45" spans="1:15" ht="17.25" customHeight="1">
      <c r="A45" s="86" t="s">
        <v>29</v>
      </c>
      <c r="B45" s="84" t="s">
        <v>597</v>
      </c>
      <c r="C45" s="213">
        <v>227620</v>
      </c>
      <c r="D45" s="213">
        <v>384244</v>
      </c>
      <c r="E45" s="213" t="s">
        <v>441</v>
      </c>
      <c r="F45" s="213">
        <v>4245</v>
      </c>
      <c r="G45" s="213">
        <v>73320</v>
      </c>
      <c r="H45" s="213">
        <v>49151</v>
      </c>
      <c r="I45" s="213" t="s">
        <v>441</v>
      </c>
      <c r="J45" s="213" t="s">
        <v>441</v>
      </c>
      <c r="K45" s="213" t="s">
        <v>441</v>
      </c>
      <c r="L45" s="213">
        <v>303</v>
      </c>
      <c r="M45" s="213">
        <v>300940</v>
      </c>
      <c r="N45" s="213">
        <v>433698</v>
      </c>
      <c r="O45" s="253"/>
    </row>
    <row r="46" spans="1:15" ht="17.25" customHeight="1">
      <c r="A46" s="86" t="s">
        <v>30</v>
      </c>
      <c r="B46" s="239" t="s">
        <v>89</v>
      </c>
      <c r="C46" s="213" t="s">
        <v>441</v>
      </c>
      <c r="D46" s="213">
        <v>199</v>
      </c>
      <c r="E46" s="213" t="s">
        <v>441</v>
      </c>
      <c r="F46" s="213" t="s">
        <v>441</v>
      </c>
      <c r="G46" s="213" t="s">
        <v>441</v>
      </c>
      <c r="H46" s="213" t="s">
        <v>441</v>
      </c>
      <c r="I46" s="213" t="s">
        <v>441</v>
      </c>
      <c r="J46" s="213" t="s">
        <v>441</v>
      </c>
      <c r="K46" s="213" t="s">
        <v>441</v>
      </c>
      <c r="L46" s="213" t="s">
        <v>441</v>
      </c>
      <c r="M46" s="213" t="s">
        <v>441</v>
      </c>
      <c r="N46" s="213">
        <v>199</v>
      </c>
      <c r="O46" s="253"/>
    </row>
    <row r="47" spans="1:15" ht="17.25" customHeight="1">
      <c r="A47" s="86" t="s">
        <v>33</v>
      </c>
      <c r="B47" s="84" t="s">
        <v>591</v>
      </c>
      <c r="C47" s="213">
        <v>4444</v>
      </c>
      <c r="D47" s="213">
        <v>300121</v>
      </c>
      <c r="E47" s="213" t="s">
        <v>441</v>
      </c>
      <c r="F47" s="213">
        <v>30251</v>
      </c>
      <c r="G47" s="213">
        <v>211247</v>
      </c>
      <c r="H47" s="213">
        <v>106870</v>
      </c>
      <c r="I47" s="213" t="s">
        <v>441</v>
      </c>
      <c r="J47" s="213">
        <v>990</v>
      </c>
      <c r="K47" s="213" t="s">
        <v>441</v>
      </c>
      <c r="L47" s="213">
        <v>28</v>
      </c>
      <c r="M47" s="213">
        <v>215691</v>
      </c>
      <c r="N47" s="213">
        <v>407019</v>
      </c>
      <c r="O47" s="253"/>
    </row>
    <row r="48" spans="1:15" ht="17.25" customHeight="1">
      <c r="A48" s="86" t="s">
        <v>34</v>
      </c>
      <c r="B48" s="239"/>
      <c r="C48" s="213" t="s">
        <v>441</v>
      </c>
      <c r="D48" s="213" t="s">
        <v>441</v>
      </c>
      <c r="E48" s="213" t="s">
        <v>441</v>
      </c>
      <c r="F48" s="213" t="s">
        <v>441</v>
      </c>
      <c r="G48" s="213" t="s">
        <v>441</v>
      </c>
      <c r="H48" s="213" t="s">
        <v>441</v>
      </c>
      <c r="I48" s="213" t="s">
        <v>441</v>
      </c>
      <c r="J48" s="213" t="s">
        <v>441</v>
      </c>
      <c r="K48" s="213" t="s">
        <v>441</v>
      </c>
      <c r="L48" s="213" t="s">
        <v>441</v>
      </c>
      <c r="M48" s="213" t="s">
        <v>441</v>
      </c>
      <c r="N48" s="213" t="s">
        <v>441</v>
      </c>
      <c r="O48" s="253"/>
    </row>
    <row r="49" spans="1:15" ht="30" customHeight="1">
      <c r="A49" s="86" t="s">
        <v>35</v>
      </c>
      <c r="B49" s="239" t="s">
        <v>592</v>
      </c>
      <c r="C49" s="213">
        <v>383058</v>
      </c>
      <c r="D49" s="213">
        <v>98602</v>
      </c>
      <c r="E49" s="213" t="s">
        <v>441</v>
      </c>
      <c r="F49" s="213">
        <v>927</v>
      </c>
      <c r="G49" s="213">
        <v>5014</v>
      </c>
      <c r="H49" s="213">
        <v>51434</v>
      </c>
      <c r="I49" s="213" t="s">
        <v>441</v>
      </c>
      <c r="J49" s="213" t="s">
        <v>441</v>
      </c>
      <c r="K49" s="213" t="s">
        <v>441</v>
      </c>
      <c r="L49" s="213">
        <v>224</v>
      </c>
      <c r="M49" s="213">
        <v>388072</v>
      </c>
      <c r="N49" s="213">
        <v>150260</v>
      </c>
      <c r="O49" s="253"/>
    </row>
    <row r="50" spans="1:15" ht="17.25" customHeight="1">
      <c r="A50" s="86" t="s">
        <v>546</v>
      </c>
      <c r="B50" s="239" t="s">
        <v>593</v>
      </c>
      <c r="C50" s="213">
        <v>32361</v>
      </c>
      <c r="D50" s="213">
        <v>4996</v>
      </c>
      <c r="E50" s="213" t="s">
        <v>441</v>
      </c>
      <c r="F50" s="213" t="s">
        <v>441</v>
      </c>
      <c r="G50" s="213">
        <v>1175</v>
      </c>
      <c r="H50" s="213">
        <v>74412</v>
      </c>
      <c r="I50" s="213" t="s">
        <v>441</v>
      </c>
      <c r="J50" s="213" t="s">
        <v>441</v>
      </c>
      <c r="K50" s="213" t="s">
        <v>441</v>
      </c>
      <c r="L50" s="213">
        <v>3280</v>
      </c>
      <c r="M50" s="213">
        <v>33536</v>
      </c>
      <c r="N50" s="213">
        <v>82688</v>
      </c>
      <c r="O50" s="253"/>
    </row>
    <row r="51" spans="1:15" ht="17.25" customHeight="1">
      <c r="A51" s="86" t="s">
        <v>36</v>
      </c>
      <c r="B51" s="84" t="s">
        <v>97</v>
      </c>
      <c r="C51" s="213" t="s">
        <v>441</v>
      </c>
      <c r="D51" s="213">
        <v>5797</v>
      </c>
      <c r="E51" s="213" t="s">
        <v>441</v>
      </c>
      <c r="F51" s="213" t="s">
        <v>441</v>
      </c>
      <c r="G51" s="213" t="s">
        <v>441</v>
      </c>
      <c r="H51" s="213" t="s">
        <v>441</v>
      </c>
      <c r="I51" s="213" t="s">
        <v>441</v>
      </c>
      <c r="J51" s="213" t="s">
        <v>441</v>
      </c>
      <c r="K51" s="213" t="s">
        <v>441</v>
      </c>
      <c r="L51" s="213" t="s">
        <v>441</v>
      </c>
      <c r="M51" s="213" t="s">
        <v>441</v>
      </c>
      <c r="N51" s="213">
        <v>5797</v>
      </c>
      <c r="O51" s="253"/>
    </row>
    <row r="52" spans="1:15" ht="17.25" customHeight="1">
      <c r="A52" s="86" t="s">
        <v>547</v>
      </c>
      <c r="B52" s="239"/>
      <c r="C52" s="213" t="s">
        <v>441</v>
      </c>
      <c r="D52" s="213" t="s">
        <v>441</v>
      </c>
      <c r="E52" s="213" t="s">
        <v>441</v>
      </c>
      <c r="F52" s="213" t="s">
        <v>441</v>
      </c>
      <c r="G52" s="213" t="s">
        <v>441</v>
      </c>
      <c r="H52" s="213" t="s">
        <v>441</v>
      </c>
      <c r="I52" s="213" t="s">
        <v>441</v>
      </c>
      <c r="J52" s="213" t="s">
        <v>441</v>
      </c>
      <c r="K52" s="213" t="s">
        <v>441</v>
      </c>
      <c r="L52" s="213" t="s">
        <v>441</v>
      </c>
      <c r="M52" s="213" t="s">
        <v>441</v>
      </c>
      <c r="N52" s="213" t="s">
        <v>441</v>
      </c>
      <c r="O52" s="253"/>
    </row>
    <row r="53" spans="1:15" ht="17.25" customHeight="1">
      <c r="A53" s="86" t="s">
        <v>37</v>
      </c>
      <c r="B53" s="84"/>
      <c r="C53" s="213" t="s">
        <v>441</v>
      </c>
      <c r="D53" s="213" t="s">
        <v>441</v>
      </c>
      <c r="E53" s="213" t="s">
        <v>441</v>
      </c>
      <c r="F53" s="213" t="s">
        <v>441</v>
      </c>
      <c r="G53" s="213" t="s">
        <v>441</v>
      </c>
      <c r="H53" s="213" t="s">
        <v>441</v>
      </c>
      <c r="I53" s="213" t="s">
        <v>441</v>
      </c>
      <c r="J53" s="213" t="s">
        <v>441</v>
      </c>
      <c r="K53" s="213" t="s">
        <v>441</v>
      </c>
      <c r="L53" s="213" t="s">
        <v>441</v>
      </c>
      <c r="M53" s="213" t="s">
        <v>441</v>
      </c>
      <c r="N53" s="213" t="s">
        <v>441</v>
      </c>
      <c r="O53" s="253"/>
    </row>
    <row r="54" spans="1:15" ht="30" customHeight="1">
      <c r="A54" s="86" t="s">
        <v>38</v>
      </c>
      <c r="B54" s="239" t="s">
        <v>101</v>
      </c>
      <c r="C54" s="213" t="s">
        <v>441</v>
      </c>
      <c r="D54" s="213">
        <v>781</v>
      </c>
      <c r="E54" s="213" t="s">
        <v>441</v>
      </c>
      <c r="F54" s="213">
        <v>5</v>
      </c>
      <c r="G54" s="213" t="s">
        <v>441</v>
      </c>
      <c r="H54" s="213" t="s">
        <v>441</v>
      </c>
      <c r="I54" s="213" t="s">
        <v>441</v>
      </c>
      <c r="J54" s="213" t="s">
        <v>441</v>
      </c>
      <c r="K54" s="213" t="s">
        <v>441</v>
      </c>
      <c r="L54" s="213" t="s">
        <v>441</v>
      </c>
      <c r="M54" s="213" t="s">
        <v>441</v>
      </c>
      <c r="N54" s="213">
        <v>781</v>
      </c>
      <c r="O54" s="253"/>
    </row>
    <row r="55" spans="1:15" ht="17.25" customHeight="1">
      <c r="A55" s="86" t="s">
        <v>548</v>
      </c>
      <c r="B55" s="84"/>
      <c r="C55" s="213" t="s">
        <v>441</v>
      </c>
      <c r="D55" s="213" t="s">
        <v>441</v>
      </c>
      <c r="E55" s="213" t="s">
        <v>441</v>
      </c>
      <c r="F55" s="213" t="s">
        <v>441</v>
      </c>
      <c r="G55" s="213" t="s">
        <v>441</v>
      </c>
      <c r="H55" s="213" t="s">
        <v>441</v>
      </c>
      <c r="I55" s="213" t="s">
        <v>441</v>
      </c>
      <c r="J55" s="213" t="s">
        <v>441</v>
      </c>
      <c r="K55" s="213" t="s">
        <v>441</v>
      </c>
      <c r="L55" s="213" t="s">
        <v>441</v>
      </c>
      <c r="M55" s="213" t="s">
        <v>441</v>
      </c>
      <c r="N55" s="213" t="s">
        <v>441</v>
      </c>
      <c r="O55" s="253"/>
    </row>
    <row r="56" spans="1:15" ht="17.25" customHeight="1">
      <c r="A56" s="86" t="s">
        <v>39</v>
      </c>
      <c r="B56" s="239" t="s">
        <v>104</v>
      </c>
      <c r="C56" s="213" t="s">
        <v>441</v>
      </c>
      <c r="D56" s="213" t="s">
        <v>441</v>
      </c>
      <c r="E56" s="213" t="s">
        <v>441</v>
      </c>
      <c r="F56" s="213" t="s">
        <v>441</v>
      </c>
      <c r="G56" s="213" t="s">
        <v>441</v>
      </c>
      <c r="H56" s="213" t="s">
        <v>441</v>
      </c>
      <c r="I56" s="213" t="s">
        <v>441</v>
      </c>
      <c r="J56" s="213" t="s">
        <v>441</v>
      </c>
      <c r="K56" s="213" t="s">
        <v>441</v>
      </c>
      <c r="L56" s="213" t="s">
        <v>441</v>
      </c>
      <c r="M56" s="213" t="s">
        <v>441</v>
      </c>
      <c r="N56" s="213" t="s">
        <v>441</v>
      </c>
      <c r="O56" s="253"/>
    </row>
    <row r="57" spans="1:15" ht="17.25" customHeight="1">
      <c r="A57" s="86" t="s">
        <v>40</v>
      </c>
      <c r="B57" s="239" t="s">
        <v>106</v>
      </c>
      <c r="C57" s="213">
        <v>194040</v>
      </c>
      <c r="D57" s="213">
        <v>828704</v>
      </c>
      <c r="E57" s="213" t="s">
        <v>441</v>
      </c>
      <c r="F57" s="213">
        <v>21942</v>
      </c>
      <c r="G57" s="213">
        <v>34125</v>
      </c>
      <c r="H57" s="213">
        <v>173331</v>
      </c>
      <c r="I57" s="213" t="s">
        <v>441</v>
      </c>
      <c r="J57" s="213">
        <v>2584</v>
      </c>
      <c r="K57" s="213" t="s">
        <v>441</v>
      </c>
      <c r="L57" s="213">
        <v>11866</v>
      </c>
      <c r="M57" s="213">
        <v>228165</v>
      </c>
      <c r="N57" s="213">
        <v>1013901</v>
      </c>
      <c r="O57" s="253"/>
    </row>
    <row r="58" spans="1:15" ht="17.25" customHeight="1">
      <c r="A58" s="86" t="s">
        <v>549</v>
      </c>
      <c r="B58" s="239" t="s">
        <v>594</v>
      </c>
      <c r="C58" s="213" t="s">
        <v>441</v>
      </c>
      <c r="D58" s="213" t="s">
        <v>441</v>
      </c>
      <c r="E58" s="213" t="s">
        <v>441</v>
      </c>
      <c r="F58" s="213" t="s">
        <v>441</v>
      </c>
      <c r="G58" s="213" t="s">
        <v>441</v>
      </c>
      <c r="H58" s="213" t="s">
        <v>441</v>
      </c>
      <c r="I58" s="213" t="s">
        <v>441</v>
      </c>
      <c r="J58" s="213" t="s">
        <v>441</v>
      </c>
      <c r="K58" s="213" t="s">
        <v>441</v>
      </c>
      <c r="L58" s="213" t="s">
        <v>441</v>
      </c>
      <c r="M58" s="213" t="s">
        <v>441</v>
      </c>
      <c r="N58" s="213" t="s">
        <v>441</v>
      </c>
      <c r="O58" s="253"/>
    </row>
    <row r="59" spans="1:15" ht="30" customHeight="1">
      <c r="A59" s="86" t="s">
        <v>42</v>
      </c>
      <c r="B59" s="84"/>
      <c r="C59" s="213" t="s">
        <v>441</v>
      </c>
      <c r="D59" s="213" t="s">
        <v>441</v>
      </c>
      <c r="E59" s="213" t="s">
        <v>441</v>
      </c>
      <c r="F59" s="213" t="s">
        <v>441</v>
      </c>
      <c r="G59" s="213" t="s">
        <v>441</v>
      </c>
      <c r="H59" s="213" t="s">
        <v>441</v>
      </c>
      <c r="I59" s="213" t="s">
        <v>441</v>
      </c>
      <c r="J59" s="213" t="s">
        <v>441</v>
      </c>
      <c r="K59" s="213" t="s">
        <v>441</v>
      </c>
      <c r="L59" s="213" t="s">
        <v>441</v>
      </c>
      <c r="M59" s="213" t="s">
        <v>441</v>
      </c>
      <c r="N59" s="213" t="s">
        <v>441</v>
      </c>
      <c r="O59" s="253"/>
    </row>
    <row r="60" spans="1:15" ht="17.25" customHeight="1">
      <c r="A60" s="86" t="s">
        <v>571</v>
      </c>
      <c r="B60" s="239"/>
      <c r="C60" s="213" t="s">
        <v>441</v>
      </c>
      <c r="D60" s="213" t="s">
        <v>441</v>
      </c>
      <c r="E60" s="213" t="s">
        <v>441</v>
      </c>
      <c r="F60" s="213" t="s">
        <v>441</v>
      </c>
      <c r="G60" s="213" t="s">
        <v>441</v>
      </c>
      <c r="H60" s="213" t="s">
        <v>441</v>
      </c>
      <c r="I60" s="213" t="s">
        <v>441</v>
      </c>
      <c r="J60" s="213" t="s">
        <v>441</v>
      </c>
      <c r="K60" s="213" t="s">
        <v>441</v>
      </c>
      <c r="L60" s="213" t="s">
        <v>441</v>
      </c>
      <c r="M60" s="213" t="s">
        <v>441</v>
      </c>
      <c r="N60" s="213" t="s">
        <v>441</v>
      </c>
      <c r="O60" s="253"/>
    </row>
    <row r="61" spans="1:15" ht="17.25" customHeight="1">
      <c r="A61" s="86" t="s">
        <v>43</v>
      </c>
      <c r="B61" s="84"/>
      <c r="C61" s="213" t="s">
        <v>441</v>
      </c>
      <c r="D61" s="213" t="s">
        <v>441</v>
      </c>
      <c r="E61" s="213" t="s">
        <v>441</v>
      </c>
      <c r="F61" s="213" t="s">
        <v>441</v>
      </c>
      <c r="G61" s="213">
        <v>247652</v>
      </c>
      <c r="H61" s="213">
        <v>6647</v>
      </c>
      <c r="I61" s="213" t="s">
        <v>441</v>
      </c>
      <c r="J61" s="213" t="s">
        <v>441</v>
      </c>
      <c r="K61" s="213" t="s">
        <v>441</v>
      </c>
      <c r="L61" s="213" t="s">
        <v>441</v>
      </c>
      <c r="M61" s="213">
        <v>247652</v>
      </c>
      <c r="N61" s="213">
        <v>6647</v>
      </c>
      <c r="O61" s="253"/>
    </row>
    <row r="62" spans="1:15" ht="17.25" customHeight="1">
      <c r="A62" s="86" t="s">
        <v>44</v>
      </c>
      <c r="B62" s="239" t="s">
        <v>110</v>
      </c>
      <c r="C62" s="213" t="s">
        <v>441</v>
      </c>
      <c r="D62" s="213" t="s">
        <v>441</v>
      </c>
      <c r="E62" s="213" t="s">
        <v>441</v>
      </c>
      <c r="F62" s="213" t="s">
        <v>441</v>
      </c>
      <c r="G62" s="213" t="s">
        <v>441</v>
      </c>
      <c r="H62" s="213" t="s">
        <v>441</v>
      </c>
      <c r="I62" s="213" t="s">
        <v>441</v>
      </c>
      <c r="J62" s="213" t="s">
        <v>441</v>
      </c>
      <c r="K62" s="213" t="s">
        <v>441</v>
      </c>
      <c r="L62" s="213" t="s">
        <v>441</v>
      </c>
      <c r="M62" s="213" t="s">
        <v>441</v>
      </c>
      <c r="N62" s="213" t="s">
        <v>441</v>
      </c>
      <c r="O62" s="253"/>
    </row>
    <row r="63" spans="1:15" ht="17.25" customHeight="1">
      <c r="A63" s="87" t="s">
        <v>615</v>
      </c>
      <c r="B63" s="240" t="s">
        <v>616</v>
      </c>
      <c r="C63" s="214" t="s">
        <v>441</v>
      </c>
      <c r="D63" s="214" t="s">
        <v>441</v>
      </c>
      <c r="E63" s="214" t="s">
        <v>441</v>
      </c>
      <c r="F63" s="214" t="s">
        <v>441</v>
      </c>
      <c r="G63" s="214" t="s">
        <v>441</v>
      </c>
      <c r="H63" s="214" t="s">
        <v>441</v>
      </c>
      <c r="I63" s="214" t="s">
        <v>441</v>
      </c>
      <c r="J63" s="214" t="s">
        <v>441</v>
      </c>
      <c r="K63" s="214" t="s">
        <v>441</v>
      </c>
      <c r="L63" s="214" t="s">
        <v>441</v>
      </c>
      <c r="M63" s="214" t="s">
        <v>441</v>
      </c>
      <c r="N63" s="214" t="s">
        <v>441</v>
      </c>
      <c r="O63" s="253"/>
    </row>
    <row r="64" spans="1:15" ht="30" customHeight="1">
      <c r="A64" s="86" t="s">
        <v>550</v>
      </c>
      <c r="B64" s="239"/>
      <c r="C64" s="213" t="s">
        <v>441</v>
      </c>
      <c r="D64" s="213" t="s">
        <v>441</v>
      </c>
      <c r="E64" s="213" t="s">
        <v>441</v>
      </c>
      <c r="F64" s="213" t="s">
        <v>441</v>
      </c>
      <c r="G64" s="213" t="s">
        <v>441</v>
      </c>
      <c r="H64" s="213" t="s">
        <v>441</v>
      </c>
      <c r="I64" s="213" t="s">
        <v>441</v>
      </c>
      <c r="J64" s="213" t="s">
        <v>441</v>
      </c>
      <c r="K64" s="213" t="s">
        <v>441</v>
      </c>
      <c r="L64" s="213" t="s">
        <v>441</v>
      </c>
      <c r="M64" s="213" t="s">
        <v>441</v>
      </c>
      <c r="N64" s="255" t="s">
        <v>441</v>
      </c>
      <c r="O64" s="253"/>
    </row>
    <row r="65" spans="1:15" ht="17.25" customHeight="1">
      <c r="A65" s="86" t="s">
        <v>45</v>
      </c>
      <c r="B65" s="239" t="s">
        <v>112</v>
      </c>
      <c r="C65" s="213" t="s">
        <v>441</v>
      </c>
      <c r="D65" s="213" t="s">
        <v>441</v>
      </c>
      <c r="E65" s="213" t="s">
        <v>441</v>
      </c>
      <c r="F65" s="213" t="s">
        <v>441</v>
      </c>
      <c r="G65" s="213" t="s">
        <v>441</v>
      </c>
      <c r="H65" s="213" t="s">
        <v>441</v>
      </c>
      <c r="I65" s="213" t="s">
        <v>441</v>
      </c>
      <c r="J65" s="213" t="s">
        <v>441</v>
      </c>
      <c r="K65" s="213" t="s">
        <v>441</v>
      </c>
      <c r="L65" s="213" t="s">
        <v>441</v>
      </c>
      <c r="M65" s="213" t="s">
        <v>441</v>
      </c>
      <c r="N65" s="213" t="s">
        <v>441</v>
      </c>
      <c r="O65" s="253"/>
    </row>
    <row r="66" spans="1:15" ht="17.25" customHeight="1">
      <c r="A66" s="86" t="s">
        <v>551</v>
      </c>
      <c r="B66" s="239" t="s">
        <v>595</v>
      </c>
      <c r="C66" s="213" t="s">
        <v>441</v>
      </c>
      <c r="D66" s="213">
        <v>159</v>
      </c>
      <c r="E66" s="213" t="s">
        <v>441</v>
      </c>
      <c r="F66" s="213" t="s">
        <v>441</v>
      </c>
      <c r="G66" s="213">
        <v>40051</v>
      </c>
      <c r="H66" s="213">
        <v>139813</v>
      </c>
      <c r="I66" s="213" t="s">
        <v>441</v>
      </c>
      <c r="J66" s="213">
        <v>5</v>
      </c>
      <c r="K66" s="213" t="s">
        <v>441</v>
      </c>
      <c r="L66" s="213" t="s">
        <v>441</v>
      </c>
      <c r="M66" s="213">
        <v>40051</v>
      </c>
      <c r="N66" s="213">
        <v>139972</v>
      </c>
      <c r="O66" s="253"/>
    </row>
    <row r="67" spans="1:15" ht="17.25" customHeight="1">
      <c r="A67" s="86" t="s">
        <v>552</v>
      </c>
      <c r="B67" s="239" t="s">
        <v>450</v>
      </c>
      <c r="C67" s="213">
        <v>66730</v>
      </c>
      <c r="D67" s="213">
        <v>91725</v>
      </c>
      <c r="E67" s="213" t="s">
        <v>441</v>
      </c>
      <c r="F67" s="213">
        <v>3908</v>
      </c>
      <c r="G67" s="213">
        <v>64060</v>
      </c>
      <c r="H67" s="213">
        <v>30103</v>
      </c>
      <c r="I67" s="213" t="s">
        <v>441</v>
      </c>
      <c r="J67" s="213">
        <v>78</v>
      </c>
      <c r="K67" s="213" t="s">
        <v>441</v>
      </c>
      <c r="L67" s="213" t="s">
        <v>441</v>
      </c>
      <c r="M67" s="213">
        <v>130790</v>
      </c>
      <c r="N67" s="213">
        <v>121828</v>
      </c>
      <c r="O67" s="253"/>
    </row>
    <row r="68" spans="1:15" ht="17.25" customHeight="1">
      <c r="A68" s="86" t="s">
        <v>553</v>
      </c>
      <c r="B68" s="237" t="s">
        <v>560</v>
      </c>
      <c r="C68" s="213" t="s">
        <v>441</v>
      </c>
      <c r="D68" s="213" t="s">
        <v>441</v>
      </c>
      <c r="E68" s="213" t="s">
        <v>441</v>
      </c>
      <c r="F68" s="213" t="s">
        <v>441</v>
      </c>
      <c r="G68" s="213" t="s">
        <v>441</v>
      </c>
      <c r="H68" s="213" t="s">
        <v>441</v>
      </c>
      <c r="I68" s="213" t="s">
        <v>441</v>
      </c>
      <c r="J68" s="213" t="s">
        <v>441</v>
      </c>
      <c r="K68" s="213" t="s">
        <v>441</v>
      </c>
      <c r="L68" s="213" t="s">
        <v>441</v>
      </c>
      <c r="M68" s="213" t="s">
        <v>441</v>
      </c>
      <c r="N68" s="213" t="s">
        <v>441</v>
      </c>
      <c r="O68" s="253"/>
    </row>
    <row r="69" spans="1:15" ht="30" customHeight="1">
      <c r="A69" s="86" t="s">
        <v>554</v>
      </c>
      <c r="B69" s="239" t="s">
        <v>596</v>
      </c>
      <c r="C69" s="213">
        <v>137208</v>
      </c>
      <c r="D69" s="213">
        <v>15307</v>
      </c>
      <c r="E69" s="213" t="s">
        <v>441</v>
      </c>
      <c r="F69" s="213" t="s">
        <v>441</v>
      </c>
      <c r="G69" s="213" t="s">
        <v>441</v>
      </c>
      <c r="H69" s="213" t="s">
        <v>441</v>
      </c>
      <c r="I69" s="213" t="s">
        <v>441</v>
      </c>
      <c r="J69" s="213" t="s">
        <v>441</v>
      </c>
      <c r="K69" s="213" t="s">
        <v>441</v>
      </c>
      <c r="L69" s="213" t="s">
        <v>441</v>
      </c>
      <c r="M69" s="213">
        <v>137208</v>
      </c>
      <c r="N69" s="213">
        <v>15307</v>
      </c>
      <c r="O69" s="253"/>
    </row>
    <row r="70" spans="1:15" ht="17.25" customHeight="1">
      <c r="A70" s="86" t="s">
        <v>598</v>
      </c>
      <c r="B70" s="239" t="s">
        <v>599</v>
      </c>
      <c r="C70" s="213" t="s">
        <v>441</v>
      </c>
      <c r="D70" s="213" t="s">
        <v>441</v>
      </c>
      <c r="E70" s="213" t="s">
        <v>441</v>
      </c>
      <c r="F70" s="213" t="s">
        <v>441</v>
      </c>
      <c r="G70" s="213" t="s">
        <v>441</v>
      </c>
      <c r="H70" s="213" t="s">
        <v>441</v>
      </c>
      <c r="I70" s="213" t="s">
        <v>441</v>
      </c>
      <c r="J70" s="213" t="s">
        <v>441</v>
      </c>
      <c r="K70" s="213" t="s">
        <v>441</v>
      </c>
      <c r="L70" s="213" t="s">
        <v>441</v>
      </c>
      <c r="M70" s="213" t="s">
        <v>441</v>
      </c>
      <c r="N70" s="213" t="s">
        <v>441</v>
      </c>
      <c r="O70" s="253"/>
    </row>
    <row r="71" spans="1:15" ht="17.25" customHeight="1">
      <c r="A71" s="86" t="s">
        <v>555</v>
      </c>
      <c r="B71" s="239"/>
      <c r="C71" s="213" t="s">
        <v>441</v>
      </c>
      <c r="D71" s="213" t="s">
        <v>441</v>
      </c>
      <c r="E71" s="213" t="s">
        <v>441</v>
      </c>
      <c r="F71" s="213" t="s">
        <v>441</v>
      </c>
      <c r="G71" s="213" t="s">
        <v>441</v>
      </c>
      <c r="H71" s="213" t="s">
        <v>441</v>
      </c>
      <c r="I71" s="213" t="s">
        <v>441</v>
      </c>
      <c r="J71" s="213" t="s">
        <v>441</v>
      </c>
      <c r="K71" s="213" t="s">
        <v>441</v>
      </c>
      <c r="L71" s="213" t="s">
        <v>441</v>
      </c>
      <c r="M71" s="213" t="s">
        <v>441</v>
      </c>
      <c r="N71" s="213" t="s">
        <v>441</v>
      </c>
      <c r="O71" s="253"/>
    </row>
    <row r="72" spans="1:15" ht="17.25" customHeight="1">
      <c r="A72" s="86" t="s">
        <v>556</v>
      </c>
      <c r="B72" s="84"/>
      <c r="C72" s="213" t="s">
        <v>441</v>
      </c>
      <c r="D72" s="213">
        <v>726</v>
      </c>
      <c r="E72" s="213" t="s">
        <v>441</v>
      </c>
      <c r="F72" s="213" t="s">
        <v>441</v>
      </c>
      <c r="G72" s="213">
        <v>34108</v>
      </c>
      <c r="H72" s="213">
        <v>141819</v>
      </c>
      <c r="I72" s="213" t="s">
        <v>441</v>
      </c>
      <c r="J72" s="213" t="s">
        <v>441</v>
      </c>
      <c r="K72" s="213" t="s">
        <v>441</v>
      </c>
      <c r="L72" s="213" t="s">
        <v>441</v>
      </c>
      <c r="M72" s="213">
        <v>34108</v>
      </c>
      <c r="N72" s="213">
        <v>142545</v>
      </c>
      <c r="O72" s="253"/>
    </row>
    <row r="73" spans="1:15" ht="17.25" customHeight="1">
      <c r="A73" s="86" t="s">
        <v>115</v>
      </c>
      <c r="B73" s="239"/>
      <c r="C73" s="213" t="s">
        <v>441</v>
      </c>
      <c r="D73" s="213">
        <v>18104</v>
      </c>
      <c r="E73" s="213" t="s">
        <v>441</v>
      </c>
      <c r="F73" s="213" t="s">
        <v>441</v>
      </c>
      <c r="G73" s="213">
        <v>18002</v>
      </c>
      <c r="H73" s="213">
        <v>27724</v>
      </c>
      <c r="I73" s="213" t="s">
        <v>441</v>
      </c>
      <c r="J73" s="213" t="s">
        <v>441</v>
      </c>
      <c r="K73" s="213" t="s">
        <v>441</v>
      </c>
      <c r="L73" s="213" t="s">
        <v>441</v>
      </c>
      <c r="M73" s="213">
        <v>18002</v>
      </c>
      <c r="N73" s="213">
        <v>45828</v>
      </c>
      <c r="O73" s="253"/>
    </row>
    <row r="74" spans="1:15" ht="18" customHeight="1">
      <c r="A74" s="86" t="s">
        <v>6</v>
      </c>
      <c r="B74" s="84" t="s">
        <v>6</v>
      </c>
      <c r="C74" s="215"/>
      <c r="D74" s="215"/>
      <c r="E74" s="215"/>
      <c r="F74" s="215"/>
      <c r="G74" s="215"/>
      <c r="H74" s="215"/>
      <c r="I74" s="215"/>
      <c r="J74" s="215"/>
      <c r="K74" s="215"/>
      <c r="L74" s="215"/>
      <c r="M74" s="215"/>
      <c r="N74" s="215"/>
      <c r="O74" s="254"/>
    </row>
    <row r="75" spans="1:15" ht="16.5" hidden="1">
      <c r="A75" s="86" t="s">
        <v>6</v>
      </c>
      <c r="B75" s="84" t="s">
        <v>6</v>
      </c>
      <c r="C75" s="25" t="s">
        <v>441</v>
      </c>
      <c r="D75" s="25">
        <v>2692</v>
      </c>
      <c r="E75" s="25" t="s">
        <v>441</v>
      </c>
      <c r="F75" s="25" t="s">
        <v>441</v>
      </c>
      <c r="G75" s="25">
        <v>393908</v>
      </c>
      <c r="H75" s="25">
        <v>448671</v>
      </c>
      <c r="I75" s="25" t="s">
        <v>441</v>
      </c>
      <c r="J75" s="25" t="s">
        <v>441</v>
      </c>
      <c r="K75" s="25" t="s">
        <v>441</v>
      </c>
      <c r="L75" s="25" t="s">
        <v>441</v>
      </c>
      <c r="M75" s="25">
        <v>393908</v>
      </c>
      <c r="N75" s="252">
        <v>451363</v>
      </c>
      <c r="O75" s="254"/>
    </row>
    <row r="76" spans="1:15" ht="16.5" hidden="1">
      <c r="A76" s="86" t="s">
        <v>6</v>
      </c>
      <c r="B76" s="84" t="s">
        <v>6</v>
      </c>
      <c r="C76" s="25">
        <v>4094</v>
      </c>
      <c r="D76" s="25">
        <v>42662</v>
      </c>
      <c r="E76" s="25" t="s">
        <v>441</v>
      </c>
      <c r="F76" s="25" t="s">
        <v>441</v>
      </c>
      <c r="G76" s="25">
        <v>46381</v>
      </c>
      <c r="H76" s="25">
        <v>183144</v>
      </c>
      <c r="I76" s="25" t="s">
        <v>441</v>
      </c>
      <c r="J76" s="25" t="s">
        <v>441</v>
      </c>
      <c r="K76" s="25" t="s">
        <v>441</v>
      </c>
      <c r="L76" s="25" t="s">
        <v>441</v>
      </c>
      <c r="M76" s="25">
        <v>50475</v>
      </c>
      <c r="N76" s="252">
        <v>225806</v>
      </c>
      <c r="O76" s="254"/>
    </row>
    <row r="77" spans="1:15" ht="16.5" hidden="1">
      <c r="A77" s="86" t="s">
        <v>6</v>
      </c>
      <c r="B77" s="84" t="s">
        <v>6</v>
      </c>
      <c r="C77" s="25">
        <v>4094</v>
      </c>
      <c r="D77" s="25">
        <v>42662</v>
      </c>
      <c r="E77" s="25" t="s">
        <v>441</v>
      </c>
      <c r="F77" s="25" t="s">
        <v>441</v>
      </c>
      <c r="G77" s="25">
        <v>46381</v>
      </c>
      <c r="H77" s="25">
        <v>183144</v>
      </c>
      <c r="I77" s="25" t="s">
        <v>441</v>
      </c>
      <c r="J77" s="25" t="s">
        <v>441</v>
      </c>
      <c r="K77" s="25" t="s">
        <v>441</v>
      </c>
      <c r="L77" s="25" t="s">
        <v>441</v>
      </c>
      <c r="M77" s="25">
        <v>50475</v>
      </c>
      <c r="N77" s="252">
        <v>225806</v>
      </c>
      <c r="O77" s="254"/>
    </row>
    <row r="78" spans="1:15" ht="16.5" hidden="1">
      <c r="A78" s="86" t="s">
        <v>6</v>
      </c>
      <c r="B78" s="84" t="s">
        <v>6</v>
      </c>
      <c r="C78" s="25">
        <v>2381</v>
      </c>
      <c r="D78" s="25">
        <v>29978</v>
      </c>
      <c r="E78" s="25" t="s">
        <v>441</v>
      </c>
      <c r="F78" s="25" t="s">
        <v>441</v>
      </c>
      <c r="G78" s="25">
        <v>36899</v>
      </c>
      <c r="H78" s="25">
        <v>136411</v>
      </c>
      <c r="I78" s="25" t="s">
        <v>441</v>
      </c>
      <c r="J78" s="25" t="s">
        <v>441</v>
      </c>
      <c r="K78" s="25" t="s">
        <v>441</v>
      </c>
      <c r="L78" s="25" t="s">
        <v>441</v>
      </c>
      <c r="M78" s="25">
        <v>39280</v>
      </c>
      <c r="N78" s="252">
        <v>166389</v>
      </c>
      <c r="O78" s="254"/>
    </row>
    <row r="79" spans="1:15" ht="18" customHeight="1">
      <c r="A79" s="88" t="s">
        <v>470</v>
      </c>
      <c r="B79" s="90" t="s">
        <v>146</v>
      </c>
      <c r="C79" s="230">
        <f aca="true" t="shared" si="0" ref="C79:N79">SUM(C14:C73)</f>
        <v>6625874</v>
      </c>
      <c r="D79" s="230">
        <f t="shared" si="0"/>
        <v>8429950</v>
      </c>
      <c r="E79" s="230">
        <f t="shared" si="0"/>
        <v>0</v>
      </c>
      <c r="F79" s="230">
        <f t="shared" si="0"/>
        <v>114595</v>
      </c>
      <c r="G79" s="230">
        <f t="shared" si="0"/>
        <v>1468933</v>
      </c>
      <c r="H79" s="230">
        <f t="shared" si="0"/>
        <v>2491761</v>
      </c>
      <c r="I79" s="230">
        <f t="shared" si="0"/>
        <v>0</v>
      </c>
      <c r="J79" s="230">
        <f t="shared" si="0"/>
        <v>5598</v>
      </c>
      <c r="K79" s="230">
        <f t="shared" si="0"/>
        <v>0</v>
      </c>
      <c r="L79" s="230">
        <f t="shared" si="0"/>
        <v>16271</v>
      </c>
      <c r="M79" s="230">
        <f t="shared" si="0"/>
        <v>8094807</v>
      </c>
      <c r="N79" s="230">
        <f t="shared" si="0"/>
        <v>10937982</v>
      </c>
      <c r="O79" s="254"/>
    </row>
    <row r="80" ht="15.75">
      <c r="A80" s="46"/>
    </row>
    <row r="81" ht="15.75">
      <c r="A81" s="46"/>
    </row>
    <row r="82" ht="15.75">
      <c r="A82" s="46"/>
    </row>
    <row r="83" ht="15.75">
      <c r="A83" s="46"/>
    </row>
    <row r="84" ht="15.75">
      <c r="A84" s="46"/>
    </row>
    <row r="85" ht="15.75">
      <c r="A85" s="46"/>
    </row>
    <row r="86" ht="15.75">
      <c r="A86" s="46"/>
    </row>
    <row r="87" ht="15.75">
      <c r="A87" s="46"/>
    </row>
    <row r="88" ht="15.75">
      <c r="A88" s="46"/>
    </row>
    <row r="89" ht="15.75">
      <c r="A89" s="46"/>
    </row>
    <row r="90" ht="15.75">
      <c r="A90" s="46"/>
    </row>
    <row r="91" ht="15.75">
      <c r="A91" s="46"/>
    </row>
    <row r="92" ht="15.75">
      <c r="A92" s="46"/>
    </row>
    <row r="93" ht="15.75">
      <c r="A93" s="46"/>
    </row>
    <row r="94" ht="15.75">
      <c r="A94" s="46"/>
    </row>
    <row r="95" ht="15.75">
      <c r="A95" s="46"/>
    </row>
    <row r="96" ht="15.75">
      <c r="A96" s="46"/>
    </row>
    <row r="97" ht="15.75">
      <c r="A97" s="46"/>
    </row>
    <row r="98" ht="15.75">
      <c r="A98" s="46"/>
    </row>
    <row r="99" ht="15.75">
      <c r="A99" s="46"/>
    </row>
    <row r="100" ht="15.75">
      <c r="A100" s="46"/>
    </row>
    <row r="101" ht="15.75">
      <c r="A101" s="46"/>
    </row>
    <row r="102" ht="15.75">
      <c r="A102" s="46"/>
    </row>
    <row r="103" ht="15.75">
      <c r="A103" s="46"/>
    </row>
    <row r="104" ht="15.75">
      <c r="A104" s="46"/>
    </row>
    <row r="105" ht="15.75">
      <c r="A105" s="46"/>
    </row>
    <row r="106" ht="15.75">
      <c r="A106" s="46"/>
    </row>
    <row r="107" ht="15.75">
      <c r="A107" s="46"/>
    </row>
    <row r="108" ht="15.75">
      <c r="A108" s="46"/>
    </row>
    <row r="109" ht="15.75">
      <c r="A109" s="46"/>
    </row>
    <row r="110" ht="15.75">
      <c r="A110" s="46"/>
    </row>
    <row r="111" ht="15.75">
      <c r="A111" s="46"/>
    </row>
    <row r="112" ht="15.75">
      <c r="A112" s="46"/>
    </row>
    <row r="113" ht="15.75">
      <c r="A113" s="46"/>
    </row>
    <row r="114" ht="15.75">
      <c r="A114" s="46"/>
    </row>
    <row r="115" ht="15.75">
      <c r="A115" s="46"/>
    </row>
    <row r="116" ht="15.75">
      <c r="A116" s="46"/>
    </row>
    <row r="117" ht="15.75">
      <c r="A117" s="46"/>
    </row>
    <row r="118" ht="15.75">
      <c r="A118" s="46"/>
    </row>
    <row r="119" ht="15.75">
      <c r="A119" s="46"/>
    </row>
    <row r="120" ht="15.75">
      <c r="A120" s="46"/>
    </row>
    <row r="121" ht="15.75">
      <c r="A121" s="46"/>
    </row>
    <row r="122" ht="15.75">
      <c r="A122" s="46"/>
    </row>
    <row r="123" ht="15.75">
      <c r="A123" s="46"/>
    </row>
    <row r="124" ht="15.75">
      <c r="A124" s="46"/>
    </row>
    <row r="125" ht="15.75">
      <c r="A125" s="46"/>
    </row>
    <row r="126" ht="15.75">
      <c r="A126" s="46"/>
    </row>
    <row r="127" ht="15.75">
      <c r="A127" s="46"/>
    </row>
    <row r="128" ht="15.75">
      <c r="A128" s="46"/>
    </row>
    <row r="129" ht="15.75">
      <c r="A129" s="46"/>
    </row>
    <row r="130" ht="15.75">
      <c r="A130" s="46"/>
    </row>
    <row r="131" ht="15.75">
      <c r="A131" s="46"/>
    </row>
    <row r="132" ht="15.75">
      <c r="A132" s="46"/>
    </row>
    <row r="133" ht="15.75">
      <c r="A133" s="46"/>
    </row>
    <row r="134" ht="15.75">
      <c r="A134" s="46"/>
    </row>
    <row r="135" ht="15.75">
      <c r="A135" s="46"/>
    </row>
    <row r="136" ht="15.75">
      <c r="A136" s="46"/>
    </row>
    <row r="137" ht="15.75">
      <c r="A137" s="46"/>
    </row>
    <row r="138" ht="15.75">
      <c r="A138" s="46"/>
    </row>
    <row r="139" ht="15.75">
      <c r="A139" s="46"/>
    </row>
    <row r="140" ht="15.75">
      <c r="A140" s="46"/>
    </row>
    <row r="141" ht="15.75">
      <c r="A141" s="46"/>
    </row>
    <row r="142" ht="15.75">
      <c r="A142" s="46"/>
    </row>
    <row r="143" ht="15.75">
      <c r="A143" s="46"/>
    </row>
    <row r="144" ht="15.75">
      <c r="A144" s="46"/>
    </row>
    <row r="145" ht="15.75">
      <c r="A145" s="46"/>
    </row>
    <row r="146" ht="15.75">
      <c r="A146" s="46"/>
    </row>
    <row r="147" ht="15.75">
      <c r="A147" s="46"/>
    </row>
    <row r="148" ht="15.75">
      <c r="A148" s="46"/>
    </row>
    <row r="149" ht="15.75">
      <c r="A149" s="46"/>
    </row>
    <row r="150" ht="15.75">
      <c r="A150" s="46"/>
    </row>
    <row r="151" ht="15.75">
      <c r="A151" s="46"/>
    </row>
    <row r="152" ht="15.75">
      <c r="A152" s="46"/>
    </row>
    <row r="153" ht="15.75">
      <c r="A153" s="46"/>
    </row>
    <row r="154" ht="15.75">
      <c r="A154" s="46"/>
    </row>
    <row r="155" ht="15.75">
      <c r="A155" s="46"/>
    </row>
    <row r="156" ht="15.75">
      <c r="A156" s="46"/>
    </row>
    <row r="157" ht="15.75">
      <c r="A157" s="46"/>
    </row>
    <row r="158" ht="15.75">
      <c r="A158" s="46"/>
    </row>
    <row r="159" ht="15.75">
      <c r="A159" s="46"/>
    </row>
    <row r="160" ht="15.75">
      <c r="A160" s="46"/>
    </row>
    <row r="161" ht="15.75">
      <c r="A161" s="46"/>
    </row>
    <row r="162" ht="15.75">
      <c r="A162" s="46"/>
    </row>
    <row r="163" ht="15.75">
      <c r="A163" s="46"/>
    </row>
    <row r="164" ht="15.75">
      <c r="A164" s="46"/>
    </row>
    <row r="165" ht="15.75">
      <c r="A165" s="46"/>
    </row>
    <row r="166" ht="15.75">
      <c r="A166" s="46"/>
    </row>
    <row r="167" ht="15.75">
      <c r="A167" s="46"/>
    </row>
    <row r="168" ht="15.75">
      <c r="A168" s="46"/>
    </row>
    <row r="169" ht="15.75">
      <c r="A169" s="46"/>
    </row>
    <row r="170" ht="15.75">
      <c r="A170" s="46"/>
    </row>
    <row r="171" ht="15.75">
      <c r="A171" s="46"/>
    </row>
    <row r="172" ht="15.75">
      <c r="A172" s="46"/>
    </row>
    <row r="173" ht="15.75">
      <c r="A173" s="46"/>
    </row>
    <row r="174" ht="15.75">
      <c r="A174" s="46"/>
    </row>
    <row r="175" ht="15.75">
      <c r="A175" s="46"/>
    </row>
    <row r="176" ht="15.75">
      <c r="A176" s="46"/>
    </row>
    <row r="177" ht="15.75">
      <c r="A177" s="46"/>
    </row>
    <row r="178" ht="15.75">
      <c r="A178" s="46"/>
    </row>
    <row r="179" ht="15.75">
      <c r="A179" s="46"/>
    </row>
    <row r="180" ht="15.75">
      <c r="A180" s="46"/>
    </row>
    <row r="181" ht="15.75">
      <c r="A181" s="46"/>
    </row>
    <row r="182" ht="15.75">
      <c r="A182" s="46"/>
    </row>
    <row r="183" ht="15.75">
      <c r="A183" s="46"/>
    </row>
    <row r="184" ht="15.75">
      <c r="A184" s="46"/>
    </row>
    <row r="185" ht="15.75">
      <c r="A185" s="46"/>
    </row>
    <row r="186" ht="15.75">
      <c r="A186" s="46"/>
    </row>
    <row r="187" ht="15.75">
      <c r="A187" s="46"/>
    </row>
    <row r="188" ht="15.75">
      <c r="A188" s="46"/>
    </row>
  </sheetData>
  <sheetProtection/>
  <mergeCells count="14">
    <mergeCell ref="A1:N1"/>
    <mergeCell ref="A2:N2"/>
    <mergeCell ref="A4:B4"/>
    <mergeCell ref="A5:B5"/>
    <mergeCell ref="K7:L7"/>
    <mergeCell ref="M7:N7"/>
    <mergeCell ref="C8:D9"/>
    <mergeCell ref="G8:H9"/>
    <mergeCell ref="E9:F9"/>
    <mergeCell ref="I9:J9"/>
    <mergeCell ref="E8:F8"/>
    <mergeCell ref="I8:J8"/>
    <mergeCell ref="C7:F7"/>
    <mergeCell ref="G7:J7"/>
  </mergeCells>
  <printOptions/>
  <pageMargins left="0.3937007874015748" right="0.3937007874015748" top="0.5905511811023623" bottom="0.4724409448818898" header="0.5118110236220472" footer="0.5118110236220472"/>
  <pageSetup horizontalDpi="600" verticalDpi="600" orientation="landscape" paperSize="9" scale="59" r:id="rId1"/>
  <rowBreaks count="2" manualBreakCount="2">
    <brk id="38" max="255" man="1"/>
    <brk id="63" max="255" man="1"/>
  </rowBreaks>
</worksheet>
</file>

<file path=xl/worksheets/sheet12.xml><?xml version="1.0" encoding="utf-8"?>
<worksheet xmlns="http://schemas.openxmlformats.org/spreadsheetml/2006/main" xmlns:r="http://schemas.openxmlformats.org/officeDocument/2006/relationships">
  <dimension ref="A3:F73"/>
  <sheetViews>
    <sheetView zoomScale="75" zoomScaleNormal="75" zoomScaleSheetLayoutView="75" workbookViewId="0" topLeftCell="A37">
      <selection activeCell="A59" sqref="A59"/>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11" t="s">
        <v>199</v>
      </c>
      <c r="B3" s="311"/>
      <c r="C3" s="312"/>
      <c r="D3" s="312"/>
      <c r="E3" s="312"/>
      <c r="F3" s="312"/>
    </row>
    <row r="4" spans="1:6" ht="42" customHeight="1">
      <c r="A4" s="311" t="s">
        <v>623</v>
      </c>
      <c r="B4" s="311"/>
      <c r="C4" s="312"/>
      <c r="D4" s="312"/>
      <c r="E4" s="312"/>
      <c r="F4" s="312"/>
    </row>
    <row r="5" spans="1:2" ht="6" customHeight="1">
      <c r="A5" s="14"/>
      <c r="B5" s="14"/>
    </row>
    <row r="6" spans="1:2" ht="33" customHeight="1">
      <c r="A6" s="107" t="s">
        <v>200</v>
      </c>
      <c r="B6" s="107"/>
    </row>
    <row r="7" spans="1:3" ht="33" customHeight="1">
      <c r="A7" s="313" t="s">
        <v>201</v>
      </c>
      <c r="B7" s="313"/>
      <c r="C7" s="313"/>
    </row>
    <row r="8" spans="1:3" ht="15" customHeight="1">
      <c r="A8" s="231"/>
      <c r="B8" s="231"/>
      <c r="C8" s="231"/>
    </row>
    <row r="9" spans="1:6" ht="31.5" customHeight="1">
      <c r="A9" s="80"/>
      <c r="B9" s="108"/>
      <c r="C9" s="91" t="s">
        <v>202</v>
      </c>
      <c r="D9" s="91" t="s">
        <v>203</v>
      </c>
      <c r="E9" s="91" t="s">
        <v>152</v>
      </c>
      <c r="F9" s="109" t="s">
        <v>204</v>
      </c>
    </row>
    <row r="10" spans="1:6" ht="13.5" customHeight="1">
      <c r="A10" s="81"/>
      <c r="B10" s="23"/>
      <c r="C10" s="17" t="s">
        <v>2</v>
      </c>
      <c r="D10" s="17" t="s">
        <v>3</v>
      </c>
      <c r="E10" s="17" t="s">
        <v>47</v>
      </c>
      <c r="F10" s="18" t="s">
        <v>4</v>
      </c>
    </row>
    <row r="11" spans="1:6" ht="30.75" customHeight="1">
      <c r="A11" s="85" t="s">
        <v>5</v>
      </c>
      <c r="B11" s="89" t="s">
        <v>145</v>
      </c>
      <c r="C11" s="19"/>
      <c r="D11" s="19"/>
      <c r="E11" s="92" t="s">
        <v>205</v>
      </c>
      <c r="F11" s="110" t="s">
        <v>205</v>
      </c>
    </row>
    <row r="12" spans="1:6" ht="30" customHeight="1">
      <c r="A12" s="238" t="s">
        <v>585</v>
      </c>
      <c r="B12" s="239" t="s">
        <v>605</v>
      </c>
      <c r="C12" s="216" t="s">
        <v>441</v>
      </c>
      <c r="D12" s="216" t="s">
        <v>441</v>
      </c>
      <c r="E12" s="216" t="s">
        <v>441</v>
      </c>
      <c r="F12" s="216" t="s">
        <v>441</v>
      </c>
    </row>
    <row r="13" spans="1:6" ht="18" customHeight="1">
      <c r="A13" s="86" t="s">
        <v>586</v>
      </c>
      <c r="B13" s="84" t="s">
        <v>566</v>
      </c>
      <c r="C13" s="216">
        <v>2</v>
      </c>
      <c r="D13" s="216">
        <v>47</v>
      </c>
      <c r="E13" s="216" t="s">
        <v>441</v>
      </c>
      <c r="F13" s="216">
        <v>20</v>
      </c>
    </row>
    <row r="14" spans="1:6" ht="18" customHeight="1">
      <c r="A14" s="86" t="s">
        <v>9</v>
      </c>
      <c r="B14" s="239"/>
      <c r="C14" s="216" t="s">
        <v>441</v>
      </c>
      <c r="D14" s="216" t="s">
        <v>441</v>
      </c>
      <c r="E14" s="216" t="s">
        <v>441</v>
      </c>
      <c r="F14" s="216" t="s">
        <v>441</v>
      </c>
    </row>
    <row r="15" spans="1:6" ht="18" customHeight="1">
      <c r="A15" s="86" t="s">
        <v>11</v>
      </c>
      <c r="B15" s="239" t="s">
        <v>587</v>
      </c>
      <c r="C15" s="216">
        <v>258</v>
      </c>
      <c r="D15" s="216">
        <v>9482</v>
      </c>
      <c r="E15" s="216" t="s">
        <v>441</v>
      </c>
      <c r="F15" s="216">
        <v>11265</v>
      </c>
    </row>
    <row r="16" spans="1:6" ht="18" customHeight="1">
      <c r="A16" s="86" t="s">
        <v>10</v>
      </c>
      <c r="B16" s="239" t="s">
        <v>588</v>
      </c>
      <c r="C16" s="216" t="s">
        <v>441</v>
      </c>
      <c r="D16" s="216" t="s">
        <v>441</v>
      </c>
      <c r="E16" s="216" t="s">
        <v>441</v>
      </c>
      <c r="F16" s="216" t="s">
        <v>441</v>
      </c>
    </row>
    <row r="17" spans="1:6" ht="30" customHeight="1">
      <c r="A17" s="86" t="s">
        <v>12</v>
      </c>
      <c r="B17" s="239" t="s">
        <v>65</v>
      </c>
      <c r="C17" s="216">
        <v>24</v>
      </c>
      <c r="D17" s="216">
        <v>2855</v>
      </c>
      <c r="E17" s="216" t="s">
        <v>441</v>
      </c>
      <c r="F17" s="216">
        <v>855</v>
      </c>
    </row>
    <row r="18" spans="1:6" ht="18" customHeight="1">
      <c r="A18" s="86" t="s">
        <v>13</v>
      </c>
      <c r="B18" s="239" t="s">
        <v>66</v>
      </c>
      <c r="C18" s="216">
        <v>25</v>
      </c>
      <c r="D18" s="216">
        <v>14459</v>
      </c>
      <c r="E18" s="216" t="s">
        <v>441</v>
      </c>
      <c r="F18" s="216">
        <v>9746</v>
      </c>
    </row>
    <row r="19" spans="1:6" ht="18" customHeight="1">
      <c r="A19" s="86" t="s">
        <v>538</v>
      </c>
      <c r="B19" s="239" t="s">
        <v>619</v>
      </c>
      <c r="C19" s="216" t="s">
        <v>441</v>
      </c>
      <c r="D19" s="216" t="s">
        <v>441</v>
      </c>
      <c r="E19" s="216" t="s">
        <v>441</v>
      </c>
      <c r="F19" s="216" t="s">
        <v>441</v>
      </c>
    </row>
    <row r="20" spans="1:6" ht="18" customHeight="1">
      <c r="A20" s="86" t="s">
        <v>539</v>
      </c>
      <c r="B20" s="239" t="s">
        <v>609</v>
      </c>
      <c r="C20" s="216" t="s">
        <v>441</v>
      </c>
      <c r="D20" s="216" t="s">
        <v>441</v>
      </c>
      <c r="E20" s="216" t="s">
        <v>441</v>
      </c>
      <c r="F20" s="216" t="s">
        <v>441</v>
      </c>
    </row>
    <row r="21" spans="1:6" ht="18" customHeight="1">
      <c r="A21" s="86" t="s">
        <v>14</v>
      </c>
      <c r="B21" s="239" t="s">
        <v>612</v>
      </c>
      <c r="C21" s="216" t="s">
        <v>441</v>
      </c>
      <c r="D21" s="216" t="s">
        <v>441</v>
      </c>
      <c r="E21" s="216" t="s">
        <v>441</v>
      </c>
      <c r="F21" s="216" t="s">
        <v>441</v>
      </c>
    </row>
    <row r="22" spans="1:6" ht="30" customHeight="1">
      <c r="A22" s="86" t="s">
        <v>15</v>
      </c>
      <c r="B22" s="239" t="s">
        <v>607</v>
      </c>
      <c r="C22" s="216">
        <v>46</v>
      </c>
      <c r="D22" s="216">
        <v>3027</v>
      </c>
      <c r="E22" s="216" t="s">
        <v>441</v>
      </c>
      <c r="F22" s="216">
        <v>4386</v>
      </c>
    </row>
    <row r="23" spans="1:6" ht="18" customHeight="1">
      <c r="A23" s="86" t="s">
        <v>16</v>
      </c>
      <c r="B23" s="239"/>
      <c r="C23" s="216" t="s">
        <v>441</v>
      </c>
      <c r="D23" s="216" t="s">
        <v>441</v>
      </c>
      <c r="E23" s="216" t="s">
        <v>441</v>
      </c>
      <c r="F23" s="216" t="s">
        <v>441</v>
      </c>
    </row>
    <row r="24" spans="1:6" ht="18" customHeight="1">
      <c r="A24" s="86" t="s">
        <v>540</v>
      </c>
      <c r="B24" s="239" t="s">
        <v>563</v>
      </c>
      <c r="C24" s="216" t="s">
        <v>441</v>
      </c>
      <c r="D24" s="216" t="s">
        <v>441</v>
      </c>
      <c r="E24" s="216" t="s">
        <v>441</v>
      </c>
      <c r="F24" s="216" t="s">
        <v>441</v>
      </c>
    </row>
    <row r="25" spans="1:6" ht="18" customHeight="1">
      <c r="A25" s="86" t="s">
        <v>541</v>
      </c>
      <c r="B25" s="239" t="s">
        <v>526</v>
      </c>
      <c r="C25" s="216">
        <v>2</v>
      </c>
      <c r="D25" s="216">
        <v>15</v>
      </c>
      <c r="E25" s="216" t="s">
        <v>441</v>
      </c>
      <c r="F25" s="216">
        <v>5</v>
      </c>
    </row>
    <row r="26" spans="1:6" ht="18" customHeight="1">
      <c r="A26" s="86" t="s">
        <v>17</v>
      </c>
      <c r="B26" s="239" t="s">
        <v>70</v>
      </c>
      <c r="C26" s="216" t="s">
        <v>441</v>
      </c>
      <c r="D26" s="216" t="s">
        <v>441</v>
      </c>
      <c r="E26" s="216" t="s">
        <v>441</v>
      </c>
      <c r="F26" s="216" t="s">
        <v>441</v>
      </c>
    </row>
    <row r="27" spans="1:6" ht="30" customHeight="1">
      <c r="A27" s="86" t="s">
        <v>18</v>
      </c>
      <c r="B27" s="84" t="s">
        <v>72</v>
      </c>
      <c r="C27" s="216" t="s">
        <v>441</v>
      </c>
      <c r="D27" s="216" t="s">
        <v>441</v>
      </c>
      <c r="E27" s="216" t="s">
        <v>441</v>
      </c>
      <c r="F27" s="216" t="s">
        <v>441</v>
      </c>
    </row>
    <row r="28" spans="1:6" ht="18" customHeight="1">
      <c r="A28" s="86" t="s">
        <v>20</v>
      </c>
      <c r="B28" s="239" t="s">
        <v>564</v>
      </c>
      <c r="C28" s="216">
        <v>36</v>
      </c>
      <c r="D28" s="216">
        <v>4317</v>
      </c>
      <c r="E28" s="216" t="s">
        <v>441</v>
      </c>
      <c r="F28" s="216">
        <v>2784</v>
      </c>
    </row>
    <row r="29" spans="1:6" ht="18" customHeight="1">
      <c r="A29" s="86" t="s">
        <v>542</v>
      </c>
      <c r="B29" s="239" t="s">
        <v>565</v>
      </c>
      <c r="C29" s="216">
        <v>11</v>
      </c>
      <c r="D29" s="216">
        <v>45</v>
      </c>
      <c r="E29" s="216" t="s">
        <v>441</v>
      </c>
      <c r="F29" s="216">
        <v>2647</v>
      </c>
    </row>
    <row r="30" spans="1:6" ht="18" customHeight="1">
      <c r="A30" s="86" t="s">
        <v>76</v>
      </c>
      <c r="B30" s="84"/>
      <c r="C30" s="216" t="s">
        <v>441</v>
      </c>
      <c r="D30" s="216" t="s">
        <v>441</v>
      </c>
      <c r="E30" s="216" t="s">
        <v>441</v>
      </c>
      <c r="F30" s="216" t="s">
        <v>441</v>
      </c>
    </row>
    <row r="31" spans="1:6" ht="18" customHeight="1">
      <c r="A31" s="86" t="s">
        <v>21</v>
      </c>
      <c r="B31" s="84"/>
      <c r="C31" s="216" t="s">
        <v>441</v>
      </c>
      <c r="D31" s="216" t="s">
        <v>441</v>
      </c>
      <c r="E31" s="216" t="s">
        <v>441</v>
      </c>
      <c r="F31" s="216" t="s">
        <v>441</v>
      </c>
    </row>
    <row r="32" spans="1:6" ht="30" customHeight="1">
      <c r="A32" s="86" t="s">
        <v>22</v>
      </c>
      <c r="B32" s="239" t="s">
        <v>79</v>
      </c>
      <c r="C32" s="216" t="s">
        <v>441</v>
      </c>
      <c r="D32" s="216" t="s">
        <v>441</v>
      </c>
      <c r="E32" s="216" t="s">
        <v>441</v>
      </c>
      <c r="F32" s="216" t="s">
        <v>441</v>
      </c>
    </row>
    <row r="33" spans="1:6" ht="18" customHeight="1">
      <c r="A33" s="86" t="s">
        <v>23</v>
      </c>
      <c r="B33" s="239" t="s">
        <v>80</v>
      </c>
      <c r="C33" s="216" t="s">
        <v>441</v>
      </c>
      <c r="D33" s="216" t="s">
        <v>441</v>
      </c>
      <c r="E33" s="216" t="s">
        <v>441</v>
      </c>
      <c r="F33" s="216" t="s">
        <v>441</v>
      </c>
    </row>
    <row r="34" spans="1:6" s="46" customFormat="1" ht="18" customHeight="1">
      <c r="A34" s="86" t="s">
        <v>543</v>
      </c>
      <c r="B34" s="239"/>
      <c r="C34" s="216" t="s">
        <v>441</v>
      </c>
      <c r="D34" s="216" t="s">
        <v>441</v>
      </c>
      <c r="E34" s="216" t="s">
        <v>441</v>
      </c>
      <c r="F34" s="216" t="s">
        <v>441</v>
      </c>
    </row>
    <row r="35" spans="1:6" s="46" customFormat="1" ht="18" customHeight="1">
      <c r="A35" s="86" t="s">
        <v>544</v>
      </c>
      <c r="B35" s="239" t="s">
        <v>412</v>
      </c>
      <c r="C35" s="216" t="s">
        <v>441</v>
      </c>
      <c r="D35" s="216" t="s">
        <v>441</v>
      </c>
      <c r="E35" s="216" t="s">
        <v>441</v>
      </c>
      <c r="F35" s="216" t="s">
        <v>441</v>
      </c>
    </row>
    <row r="36" spans="1:6" s="46" customFormat="1" ht="18" customHeight="1">
      <c r="A36" s="87" t="s">
        <v>589</v>
      </c>
      <c r="B36" s="240" t="s">
        <v>590</v>
      </c>
      <c r="C36" s="217" t="s">
        <v>441</v>
      </c>
      <c r="D36" s="217" t="s">
        <v>441</v>
      </c>
      <c r="E36" s="217" t="s">
        <v>441</v>
      </c>
      <c r="F36" s="217" t="s">
        <v>441</v>
      </c>
    </row>
    <row r="37" spans="1:6" s="46" customFormat="1" ht="30" customHeight="1">
      <c r="A37" s="86" t="s">
        <v>24</v>
      </c>
      <c r="B37" s="84"/>
      <c r="C37" s="216" t="s">
        <v>441</v>
      </c>
      <c r="D37" s="216" t="s">
        <v>441</v>
      </c>
      <c r="E37" s="216" t="s">
        <v>441</v>
      </c>
      <c r="F37" s="216" t="s">
        <v>441</v>
      </c>
    </row>
    <row r="38" spans="1:6" s="46" customFormat="1" ht="18" customHeight="1">
      <c r="A38" s="86" t="s">
        <v>545</v>
      </c>
      <c r="B38" s="84" t="s">
        <v>522</v>
      </c>
      <c r="C38" s="216">
        <v>1</v>
      </c>
      <c r="D38" s="216">
        <v>91</v>
      </c>
      <c r="E38" s="216" t="s">
        <v>441</v>
      </c>
      <c r="F38" s="216">
        <v>39</v>
      </c>
    </row>
    <row r="39" spans="1:6" ht="18" customHeight="1">
      <c r="A39" s="86" t="s">
        <v>25</v>
      </c>
      <c r="B39" s="239"/>
      <c r="C39" s="216" t="s">
        <v>441</v>
      </c>
      <c r="D39" s="216" t="s">
        <v>441</v>
      </c>
      <c r="E39" s="216" t="s">
        <v>441</v>
      </c>
      <c r="F39" s="216" t="s">
        <v>441</v>
      </c>
    </row>
    <row r="40" spans="1:6" ht="18" customHeight="1">
      <c r="A40" s="86" t="s">
        <v>26</v>
      </c>
      <c r="B40" s="239" t="s">
        <v>82</v>
      </c>
      <c r="C40" s="216" t="s">
        <v>441</v>
      </c>
      <c r="D40" s="216" t="s">
        <v>441</v>
      </c>
      <c r="E40" s="216" t="s">
        <v>441</v>
      </c>
      <c r="F40" s="216" t="s">
        <v>441</v>
      </c>
    </row>
    <row r="41" spans="1:6" ht="18" customHeight="1">
      <c r="A41" s="86" t="s">
        <v>27</v>
      </c>
      <c r="B41" s="239" t="s">
        <v>626</v>
      </c>
      <c r="C41" s="216">
        <v>1</v>
      </c>
      <c r="D41" s="216">
        <v>2</v>
      </c>
      <c r="E41" s="216" t="s">
        <v>441</v>
      </c>
      <c r="F41" s="216" t="s">
        <v>441</v>
      </c>
    </row>
    <row r="42" spans="1:6" ht="30" customHeight="1">
      <c r="A42" s="86" t="s">
        <v>28</v>
      </c>
      <c r="B42" s="251" t="s">
        <v>625</v>
      </c>
      <c r="C42" s="216">
        <v>2</v>
      </c>
      <c r="D42" s="216">
        <v>32</v>
      </c>
      <c r="E42" s="216" t="s">
        <v>441</v>
      </c>
      <c r="F42" s="216">
        <v>8</v>
      </c>
    </row>
    <row r="43" spans="1:6" ht="18" customHeight="1">
      <c r="A43" s="86" t="s">
        <v>29</v>
      </c>
      <c r="B43" s="84" t="s">
        <v>597</v>
      </c>
      <c r="C43" s="216">
        <v>14</v>
      </c>
      <c r="D43" s="216">
        <v>835</v>
      </c>
      <c r="E43" s="216" t="s">
        <v>441</v>
      </c>
      <c r="F43" s="216">
        <v>1088</v>
      </c>
    </row>
    <row r="44" spans="1:6" ht="18" customHeight="1">
      <c r="A44" s="86" t="s">
        <v>30</v>
      </c>
      <c r="B44" s="239" t="s">
        <v>89</v>
      </c>
      <c r="C44" s="216">
        <v>30</v>
      </c>
      <c r="D44" s="216">
        <v>465</v>
      </c>
      <c r="E44" s="216" t="s">
        <v>441</v>
      </c>
      <c r="F44" s="216">
        <v>415</v>
      </c>
    </row>
    <row r="45" spans="1:6" ht="18" customHeight="1">
      <c r="A45" s="86" t="s">
        <v>33</v>
      </c>
      <c r="B45" s="84" t="s">
        <v>591</v>
      </c>
      <c r="C45" s="216">
        <v>450</v>
      </c>
      <c r="D45" s="216">
        <v>11118</v>
      </c>
      <c r="E45" s="216" t="s">
        <v>441</v>
      </c>
      <c r="F45" s="216">
        <v>28692</v>
      </c>
    </row>
    <row r="46" spans="1:6" ht="18" customHeight="1">
      <c r="A46" s="86" t="s">
        <v>34</v>
      </c>
      <c r="B46" s="239"/>
      <c r="C46" s="216" t="s">
        <v>441</v>
      </c>
      <c r="D46" s="216" t="s">
        <v>441</v>
      </c>
      <c r="E46" s="216" t="s">
        <v>441</v>
      </c>
      <c r="F46" s="216" t="s">
        <v>441</v>
      </c>
    </row>
    <row r="47" spans="1:6" ht="30" customHeight="1">
      <c r="A47" s="86" t="s">
        <v>35</v>
      </c>
      <c r="B47" s="239" t="s">
        <v>592</v>
      </c>
      <c r="C47" s="216">
        <v>75</v>
      </c>
      <c r="D47" s="216">
        <v>732</v>
      </c>
      <c r="E47" s="216" t="s">
        <v>441</v>
      </c>
      <c r="F47" s="216">
        <v>1779</v>
      </c>
    </row>
    <row r="48" spans="1:6" ht="18" customHeight="1">
      <c r="A48" s="86" t="s">
        <v>546</v>
      </c>
      <c r="B48" s="239" t="s">
        <v>593</v>
      </c>
      <c r="C48" s="216" t="s">
        <v>441</v>
      </c>
      <c r="D48" s="216" t="s">
        <v>441</v>
      </c>
      <c r="E48" s="216" t="s">
        <v>441</v>
      </c>
      <c r="F48" s="216" t="s">
        <v>441</v>
      </c>
    </row>
    <row r="49" spans="1:6" ht="18" customHeight="1">
      <c r="A49" s="86" t="s">
        <v>36</v>
      </c>
      <c r="B49" s="84" t="s">
        <v>97</v>
      </c>
      <c r="C49" s="216" t="s">
        <v>441</v>
      </c>
      <c r="D49" s="216" t="s">
        <v>441</v>
      </c>
      <c r="E49" s="216" t="s">
        <v>441</v>
      </c>
      <c r="F49" s="216" t="s">
        <v>441</v>
      </c>
    </row>
    <row r="50" spans="1:6" ht="18" customHeight="1">
      <c r="A50" s="86" t="s">
        <v>547</v>
      </c>
      <c r="B50" s="239"/>
      <c r="C50" s="216" t="s">
        <v>441</v>
      </c>
      <c r="D50" s="216" t="s">
        <v>441</v>
      </c>
      <c r="E50" s="216" t="s">
        <v>441</v>
      </c>
      <c r="F50" s="216" t="s">
        <v>441</v>
      </c>
    </row>
    <row r="51" spans="1:6" ht="18" customHeight="1">
      <c r="A51" s="86" t="s">
        <v>37</v>
      </c>
      <c r="B51" s="84"/>
      <c r="C51" s="216" t="s">
        <v>441</v>
      </c>
      <c r="D51" s="216" t="s">
        <v>441</v>
      </c>
      <c r="E51" s="216" t="s">
        <v>441</v>
      </c>
      <c r="F51" s="216" t="s">
        <v>441</v>
      </c>
    </row>
    <row r="52" spans="1:6" ht="30" customHeight="1">
      <c r="A52" s="86" t="s">
        <v>38</v>
      </c>
      <c r="B52" s="239" t="s">
        <v>101</v>
      </c>
      <c r="C52" s="216" t="s">
        <v>441</v>
      </c>
      <c r="D52" s="216" t="s">
        <v>441</v>
      </c>
      <c r="E52" s="216" t="s">
        <v>441</v>
      </c>
      <c r="F52" s="216" t="s">
        <v>441</v>
      </c>
    </row>
    <row r="53" spans="1:6" ht="18" customHeight="1">
      <c r="A53" s="86" t="s">
        <v>548</v>
      </c>
      <c r="B53" s="84"/>
      <c r="C53" s="216" t="s">
        <v>441</v>
      </c>
      <c r="D53" s="216" t="s">
        <v>441</v>
      </c>
      <c r="E53" s="216" t="s">
        <v>441</v>
      </c>
      <c r="F53" s="216" t="s">
        <v>441</v>
      </c>
    </row>
    <row r="54" spans="1:6" s="46" customFormat="1" ht="18" customHeight="1">
      <c r="A54" s="86" t="s">
        <v>39</v>
      </c>
      <c r="B54" s="239" t="s">
        <v>104</v>
      </c>
      <c r="C54" s="216" t="s">
        <v>441</v>
      </c>
      <c r="D54" s="216" t="s">
        <v>441</v>
      </c>
      <c r="E54" s="216" t="s">
        <v>441</v>
      </c>
      <c r="F54" s="216" t="s">
        <v>441</v>
      </c>
    </row>
    <row r="55" spans="1:6" s="46" customFormat="1" ht="18" customHeight="1">
      <c r="A55" s="86" t="s">
        <v>40</v>
      </c>
      <c r="B55" s="239" t="s">
        <v>106</v>
      </c>
      <c r="C55" s="216">
        <v>9</v>
      </c>
      <c r="D55" s="216">
        <v>164</v>
      </c>
      <c r="E55" s="216" t="s">
        <v>441</v>
      </c>
      <c r="F55" s="216">
        <v>262</v>
      </c>
    </row>
    <row r="56" spans="1:6" ht="18" customHeight="1">
      <c r="A56" s="86" t="s">
        <v>549</v>
      </c>
      <c r="B56" s="239" t="s">
        <v>594</v>
      </c>
      <c r="C56" s="216" t="s">
        <v>441</v>
      </c>
      <c r="D56" s="216" t="s">
        <v>441</v>
      </c>
      <c r="E56" s="216" t="s">
        <v>441</v>
      </c>
      <c r="F56" s="216" t="s">
        <v>441</v>
      </c>
    </row>
    <row r="57" spans="1:6" ht="30" customHeight="1">
      <c r="A57" s="86" t="s">
        <v>42</v>
      </c>
      <c r="B57" s="84"/>
      <c r="C57" s="216" t="s">
        <v>441</v>
      </c>
      <c r="D57" s="216" t="s">
        <v>441</v>
      </c>
      <c r="E57" s="216" t="s">
        <v>441</v>
      </c>
      <c r="F57" s="216" t="s">
        <v>441</v>
      </c>
    </row>
    <row r="58" spans="1:6" ht="18" customHeight="1">
      <c r="A58" s="86" t="s">
        <v>571</v>
      </c>
      <c r="B58" s="239"/>
      <c r="C58" s="216" t="s">
        <v>441</v>
      </c>
      <c r="D58" s="216" t="s">
        <v>441</v>
      </c>
      <c r="E58" s="216" t="s">
        <v>441</v>
      </c>
      <c r="F58" s="216" t="s">
        <v>441</v>
      </c>
    </row>
    <row r="59" spans="1:6" ht="18" customHeight="1">
      <c r="A59" s="86" t="s">
        <v>43</v>
      </c>
      <c r="B59" s="84"/>
      <c r="C59" s="216" t="s">
        <v>441</v>
      </c>
      <c r="D59" s="216" t="s">
        <v>441</v>
      </c>
      <c r="E59" s="216" t="s">
        <v>441</v>
      </c>
      <c r="F59" s="216" t="s">
        <v>441</v>
      </c>
    </row>
    <row r="60" spans="1:6" s="46" customFormat="1" ht="18" customHeight="1">
      <c r="A60" s="86" t="s">
        <v>44</v>
      </c>
      <c r="B60" s="239" t="s">
        <v>110</v>
      </c>
      <c r="C60" s="216" t="s">
        <v>441</v>
      </c>
      <c r="D60" s="216" t="s">
        <v>441</v>
      </c>
      <c r="E60" s="216" t="s">
        <v>441</v>
      </c>
      <c r="F60" s="216" t="s">
        <v>441</v>
      </c>
    </row>
    <row r="61" spans="1:6" s="46" customFormat="1" ht="18" customHeight="1">
      <c r="A61" s="87" t="s">
        <v>615</v>
      </c>
      <c r="B61" s="240" t="s">
        <v>616</v>
      </c>
      <c r="C61" s="217" t="s">
        <v>441</v>
      </c>
      <c r="D61" s="217" t="s">
        <v>441</v>
      </c>
      <c r="E61" s="217" t="s">
        <v>441</v>
      </c>
      <c r="F61" s="217" t="s">
        <v>441</v>
      </c>
    </row>
    <row r="62" spans="1:6" ht="30" customHeight="1">
      <c r="A62" s="86" t="s">
        <v>550</v>
      </c>
      <c r="B62" s="239"/>
      <c r="C62" s="216" t="s">
        <v>441</v>
      </c>
      <c r="D62" s="216" t="s">
        <v>441</v>
      </c>
      <c r="E62" s="216" t="s">
        <v>441</v>
      </c>
      <c r="F62" s="216" t="s">
        <v>441</v>
      </c>
    </row>
    <row r="63" spans="1:6" ht="18" customHeight="1">
      <c r="A63" s="86" t="s">
        <v>45</v>
      </c>
      <c r="B63" s="239" t="s">
        <v>112</v>
      </c>
      <c r="C63" s="216" t="s">
        <v>441</v>
      </c>
      <c r="D63" s="216" t="s">
        <v>441</v>
      </c>
      <c r="E63" s="216" t="s">
        <v>441</v>
      </c>
      <c r="F63" s="216" t="s">
        <v>441</v>
      </c>
    </row>
    <row r="64" spans="1:6" ht="18" customHeight="1">
      <c r="A64" s="86" t="s">
        <v>551</v>
      </c>
      <c r="B64" s="239" t="s">
        <v>595</v>
      </c>
      <c r="C64" s="216" t="s">
        <v>441</v>
      </c>
      <c r="D64" s="216" t="s">
        <v>441</v>
      </c>
      <c r="E64" s="216" t="s">
        <v>441</v>
      </c>
      <c r="F64" s="216" t="s">
        <v>441</v>
      </c>
    </row>
    <row r="65" spans="1:6" ht="18" customHeight="1">
      <c r="A65" s="86" t="s">
        <v>552</v>
      </c>
      <c r="B65" s="239" t="s">
        <v>450</v>
      </c>
      <c r="C65" s="216">
        <v>33</v>
      </c>
      <c r="D65" s="216">
        <v>1363</v>
      </c>
      <c r="E65" s="216" t="s">
        <v>441</v>
      </c>
      <c r="F65" s="216">
        <v>1961</v>
      </c>
    </row>
    <row r="66" spans="1:6" ht="18" customHeight="1">
      <c r="A66" s="86" t="s">
        <v>553</v>
      </c>
      <c r="B66" s="237" t="s">
        <v>560</v>
      </c>
      <c r="C66" s="216" t="s">
        <v>441</v>
      </c>
      <c r="D66" s="216" t="s">
        <v>441</v>
      </c>
      <c r="E66" s="216" t="s">
        <v>441</v>
      </c>
      <c r="F66" s="216" t="s">
        <v>441</v>
      </c>
    </row>
    <row r="67" spans="1:6" ht="30" customHeight="1">
      <c r="A67" s="86" t="s">
        <v>554</v>
      </c>
      <c r="B67" s="239" t="s">
        <v>596</v>
      </c>
      <c r="C67" s="216" t="s">
        <v>441</v>
      </c>
      <c r="D67" s="216" t="s">
        <v>441</v>
      </c>
      <c r="E67" s="216" t="s">
        <v>441</v>
      </c>
      <c r="F67" s="216" t="s">
        <v>441</v>
      </c>
    </row>
    <row r="68" spans="1:6" ht="18" customHeight="1">
      <c r="A68" s="86" t="s">
        <v>598</v>
      </c>
      <c r="B68" s="239" t="s">
        <v>599</v>
      </c>
      <c r="C68" s="216" t="s">
        <v>441</v>
      </c>
      <c r="D68" s="216" t="s">
        <v>441</v>
      </c>
      <c r="E68" s="216" t="s">
        <v>441</v>
      </c>
      <c r="F68" s="216" t="s">
        <v>441</v>
      </c>
    </row>
    <row r="69" spans="1:6" ht="18" customHeight="1">
      <c r="A69" s="86" t="s">
        <v>555</v>
      </c>
      <c r="B69" s="239"/>
      <c r="C69" s="218" t="s">
        <v>441</v>
      </c>
      <c r="D69" s="218" t="s">
        <v>441</v>
      </c>
      <c r="E69" s="218" t="s">
        <v>441</v>
      </c>
      <c r="F69" s="218" t="s">
        <v>441</v>
      </c>
    </row>
    <row r="70" spans="1:6" ht="18" customHeight="1">
      <c r="A70" s="86" t="s">
        <v>556</v>
      </c>
      <c r="B70" s="84"/>
      <c r="C70" s="218" t="s">
        <v>441</v>
      </c>
      <c r="D70" s="218" t="s">
        <v>441</v>
      </c>
      <c r="E70" s="218" t="s">
        <v>441</v>
      </c>
      <c r="F70" s="218" t="s">
        <v>441</v>
      </c>
    </row>
    <row r="71" spans="1:6" ht="18" customHeight="1">
      <c r="A71" s="86" t="s">
        <v>115</v>
      </c>
      <c r="B71" s="239"/>
      <c r="C71" s="20">
        <v>28</v>
      </c>
      <c r="D71" s="20">
        <v>37860</v>
      </c>
      <c r="E71" s="218" t="s">
        <v>441</v>
      </c>
      <c r="F71" s="20">
        <v>12663</v>
      </c>
    </row>
    <row r="72" spans="1:6" ht="16.5" customHeight="1">
      <c r="A72" s="86" t="s">
        <v>6</v>
      </c>
      <c r="B72" s="84" t="s">
        <v>6</v>
      </c>
      <c r="C72" s="243"/>
      <c r="D72" s="243"/>
      <c r="E72" s="243"/>
      <c r="F72" s="242"/>
    </row>
    <row r="73" spans="1:6" ht="16.5">
      <c r="A73" s="88" t="s">
        <v>470</v>
      </c>
      <c r="B73" s="90" t="s">
        <v>146</v>
      </c>
      <c r="C73" s="248">
        <f>SUM(C12:C71)</f>
        <v>1047</v>
      </c>
      <c r="D73" s="248">
        <f>SUM(D12:D71)</f>
        <v>86909</v>
      </c>
      <c r="E73" s="248">
        <f>SUM(E12:E71)</f>
        <v>0</v>
      </c>
      <c r="F73" s="248">
        <f>SUM(F12:F71)</f>
        <v>78615</v>
      </c>
    </row>
  </sheetData>
  <sheetProtection/>
  <mergeCells count="3">
    <mergeCell ref="A3:F3"/>
    <mergeCell ref="A4:F4"/>
    <mergeCell ref="A7:C7"/>
  </mergeCells>
  <printOptions horizontalCentered="1"/>
  <pageMargins left="1.1811023622047245" right="0.984251968503937" top="0.31496062992125984" bottom="0.31496062992125984" header="0.2755905511811024"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J76"/>
  <sheetViews>
    <sheetView zoomScale="75" zoomScaleNormal="75" workbookViewId="0" topLeftCell="A25">
      <selection activeCell="A59" sqref="A59"/>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5" customFormat="1" ht="42" customHeight="1">
      <c r="A1" s="311" t="s">
        <v>471</v>
      </c>
      <c r="B1" s="312"/>
      <c r="C1" s="312"/>
      <c r="D1" s="312"/>
      <c r="E1" s="312"/>
      <c r="F1" s="312"/>
      <c r="G1" s="312"/>
      <c r="H1" s="312"/>
      <c r="I1" s="312"/>
      <c r="J1" s="312"/>
    </row>
    <row r="2" spans="1:10" s="175" customFormat="1" ht="36" customHeight="1">
      <c r="A2" s="311" t="s">
        <v>624</v>
      </c>
      <c r="B2" s="312"/>
      <c r="C2" s="312"/>
      <c r="D2" s="312"/>
      <c r="E2" s="312"/>
      <c r="F2" s="312"/>
      <c r="G2" s="312"/>
      <c r="H2" s="312"/>
      <c r="I2" s="312"/>
      <c r="J2" s="312"/>
    </row>
    <row r="3" ht="3" customHeight="1"/>
    <row r="4" spans="1:3" ht="3" customHeight="1">
      <c r="A4" s="14"/>
      <c r="B4" s="14"/>
      <c r="C4" s="14"/>
    </row>
    <row r="5" spans="1:3" ht="31.5" customHeight="1">
      <c r="A5" s="313" t="s">
        <v>472</v>
      </c>
      <c r="B5" s="313"/>
      <c r="C5" s="14"/>
    </row>
    <row r="6" spans="1:3" ht="33.75" customHeight="1">
      <c r="A6" s="313" t="s">
        <v>473</v>
      </c>
      <c r="B6" s="313"/>
      <c r="C6" s="313"/>
    </row>
    <row r="7" spans="1:3" ht="3" customHeight="1">
      <c r="A7" s="14"/>
      <c r="B7" s="14"/>
      <c r="C7" s="14"/>
    </row>
    <row r="8" spans="1:10" ht="31.5" customHeight="1">
      <c r="A8" s="80"/>
      <c r="B8" s="108"/>
      <c r="C8" s="314" t="s">
        <v>474</v>
      </c>
      <c r="D8" s="315"/>
      <c r="E8" s="315"/>
      <c r="F8" s="316"/>
      <c r="G8" s="317" t="s">
        <v>475</v>
      </c>
      <c r="H8" s="315"/>
      <c r="I8" s="315"/>
      <c r="J8" s="316"/>
    </row>
    <row r="9" spans="1:10" ht="31.5" customHeight="1">
      <c r="A9" s="81"/>
      <c r="B9" s="23"/>
      <c r="C9" s="91" t="s">
        <v>476</v>
      </c>
      <c r="D9" s="176" t="s">
        <v>477</v>
      </c>
      <c r="E9" s="91" t="s">
        <v>478</v>
      </c>
      <c r="F9" s="176" t="s">
        <v>479</v>
      </c>
      <c r="G9" s="91" t="s">
        <v>476</v>
      </c>
      <c r="H9" s="91" t="s">
        <v>477</v>
      </c>
      <c r="I9" s="109" t="s">
        <v>480</v>
      </c>
      <c r="J9" s="109" t="s">
        <v>479</v>
      </c>
    </row>
    <row r="10" spans="1:10" s="178" customFormat="1" ht="15.75" customHeight="1">
      <c r="A10" s="81"/>
      <c r="B10" s="23"/>
      <c r="C10" s="17" t="s">
        <v>481</v>
      </c>
      <c r="D10" s="177" t="s">
        <v>482</v>
      </c>
      <c r="E10" s="17" t="s">
        <v>483</v>
      </c>
      <c r="F10" s="18" t="s">
        <v>483</v>
      </c>
      <c r="G10" s="17" t="s">
        <v>481</v>
      </c>
      <c r="H10" s="17" t="s">
        <v>482</v>
      </c>
      <c r="I10" s="18" t="s">
        <v>483</v>
      </c>
      <c r="J10" s="17" t="s">
        <v>483</v>
      </c>
    </row>
    <row r="11" spans="1:10" ht="31.5" customHeight="1">
      <c r="A11" s="85" t="s">
        <v>484</v>
      </c>
      <c r="B11" s="89" t="s">
        <v>145</v>
      </c>
      <c r="C11" s="19"/>
      <c r="D11" s="92" t="s">
        <v>485</v>
      </c>
      <c r="E11" s="92" t="s">
        <v>485</v>
      </c>
      <c r="F11" s="110" t="s">
        <v>485</v>
      </c>
      <c r="G11" s="19"/>
      <c r="H11" s="92" t="s">
        <v>485</v>
      </c>
      <c r="I11" s="110" t="s">
        <v>485</v>
      </c>
      <c r="J11" s="92" t="s">
        <v>485</v>
      </c>
    </row>
    <row r="12" spans="1:10" ht="30" customHeight="1">
      <c r="A12" s="238" t="s">
        <v>585</v>
      </c>
      <c r="B12" s="239" t="s">
        <v>605</v>
      </c>
      <c r="C12" s="213">
        <v>103139</v>
      </c>
      <c r="D12" s="213">
        <v>58243283</v>
      </c>
      <c r="E12" s="213">
        <v>29613</v>
      </c>
      <c r="F12" s="213">
        <v>255199</v>
      </c>
      <c r="G12" s="213">
        <v>26277</v>
      </c>
      <c r="H12" s="213">
        <v>8834351</v>
      </c>
      <c r="I12" s="213">
        <v>8862</v>
      </c>
      <c r="J12" s="213">
        <v>91790</v>
      </c>
    </row>
    <row r="13" spans="1:10" ht="18" customHeight="1">
      <c r="A13" s="86" t="s">
        <v>586</v>
      </c>
      <c r="B13" s="84" t="s">
        <v>566</v>
      </c>
      <c r="C13" s="213">
        <v>335289</v>
      </c>
      <c r="D13" s="213">
        <v>120126217</v>
      </c>
      <c r="E13" s="213">
        <v>13958</v>
      </c>
      <c r="F13" s="213">
        <v>544678</v>
      </c>
      <c r="G13" s="213">
        <v>54843</v>
      </c>
      <c r="H13" s="213">
        <v>9604867</v>
      </c>
      <c r="I13" s="213">
        <v>76774</v>
      </c>
      <c r="J13" s="213">
        <v>251986</v>
      </c>
    </row>
    <row r="14" spans="1:10" ht="18" customHeight="1">
      <c r="A14" s="86" t="s">
        <v>9</v>
      </c>
      <c r="B14" s="239"/>
      <c r="C14" s="213" t="s">
        <v>441</v>
      </c>
      <c r="D14" s="213" t="s">
        <v>441</v>
      </c>
      <c r="E14" s="213" t="s">
        <v>441</v>
      </c>
      <c r="F14" s="213" t="s">
        <v>441</v>
      </c>
      <c r="G14" s="213" t="s">
        <v>441</v>
      </c>
      <c r="H14" s="213" t="s">
        <v>441</v>
      </c>
      <c r="I14" s="213" t="s">
        <v>441</v>
      </c>
      <c r="J14" s="213" t="s">
        <v>441</v>
      </c>
    </row>
    <row r="15" spans="1:10" ht="18" customHeight="1">
      <c r="A15" s="86" t="s">
        <v>11</v>
      </c>
      <c r="B15" s="239" t="s">
        <v>587</v>
      </c>
      <c r="C15" s="213">
        <v>1748728</v>
      </c>
      <c r="D15" s="213">
        <v>507032064</v>
      </c>
      <c r="E15" s="213">
        <v>658612</v>
      </c>
      <c r="F15" s="213">
        <v>3178093</v>
      </c>
      <c r="G15" s="213">
        <v>506164</v>
      </c>
      <c r="H15" s="213">
        <v>175720578</v>
      </c>
      <c r="I15" s="213">
        <v>161360</v>
      </c>
      <c r="J15" s="213">
        <v>1584894</v>
      </c>
    </row>
    <row r="16" spans="1:10" ht="18" customHeight="1">
      <c r="A16" s="86" t="s">
        <v>10</v>
      </c>
      <c r="B16" s="239" t="s">
        <v>588</v>
      </c>
      <c r="C16" s="213">
        <v>232378</v>
      </c>
      <c r="D16" s="213">
        <v>692183</v>
      </c>
      <c r="E16" s="213" t="s">
        <v>441</v>
      </c>
      <c r="F16" s="213">
        <v>62639</v>
      </c>
      <c r="G16" s="213" t="s">
        <v>441</v>
      </c>
      <c r="H16" s="213" t="s">
        <v>441</v>
      </c>
      <c r="I16" s="213" t="s">
        <v>441</v>
      </c>
      <c r="J16" s="213" t="s">
        <v>441</v>
      </c>
    </row>
    <row r="17" spans="1:10" ht="30" customHeight="1">
      <c r="A17" s="86" t="s">
        <v>12</v>
      </c>
      <c r="B17" s="239" t="s">
        <v>65</v>
      </c>
      <c r="C17" s="213">
        <v>24</v>
      </c>
      <c r="D17" s="213">
        <v>28972</v>
      </c>
      <c r="E17" s="213" t="s">
        <v>441</v>
      </c>
      <c r="F17" s="213">
        <v>-12</v>
      </c>
      <c r="G17" s="213" t="s">
        <v>441</v>
      </c>
      <c r="H17" s="213" t="s">
        <v>441</v>
      </c>
      <c r="I17" s="213" t="s">
        <v>441</v>
      </c>
      <c r="J17" s="213" t="s">
        <v>441</v>
      </c>
    </row>
    <row r="18" spans="1:10" ht="18" customHeight="1">
      <c r="A18" s="86" t="s">
        <v>13</v>
      </c>
      <c r="B18" s="239" t="s">
        <v>66</v>
      </c>
      <c r="C18" s="213">
        <v>435</v>
      </c>
      <c r="D18" s="213">
        <v>644506</v>
      </c>
      <c r="E18" s="213">
        <v>1</v>
      </c>
      <c r="F18" s="213">
        <v>764</v>
      </c>
      <c r="G18" s="213" t="s">
        <v>441</v>
      </c>
      <c r="H18" s="213" t="s">
        <v>441</v>
      </c>
      <c r="I18" s="213" t="s">
        <v>441</v>
      </c>
      <c r="J18" s="213" t="s">
        <v>441</v>
      </c>
    </row>
    <row r="19" spans="1:10" ht="18" customHeight="1">
      <c r="A19" s="86" t="s">
        <v>538</v>
      </c>
      <c r="B19" s="239" t="s">
        <v>619</v>
      </c>
      <c r="C19" s="213">
        <v>16735</v>
      </c>
      <c r="D19" s="213">
        <v>5502221</v>
      </c>
      <c r="E19" s="213">
        <v>14397</v>
      </c>
      <c r="F19" s="213">
        <v>74107</v>
      </c>
      <c r="G19" s="213">
        <v>35257</v>
      </c>
      <c r="H19" s="213">
        <v>8119498</v>
      </c>
      <c r="I19" s="213">
        <v>160300</v>
      </c>
      <c r="J19" s="213">
        <v>181423</v>
      </c>
    </row>
    <row r="20" spans="1:10" ht="18" customHeight="1">
      <c r="A20" s="86" t="s">
        <v>539</v>
      </c>
      <c r="B20" s="239" t="s">
        <v>609</v>
      </c>
      <c r="C20" s="213">
        <v>95831</v>
      </c>
      <c r="D20" s="213">
        <v>40966010</v>
      </c>
      <c r="E20" s="213" t="s">
        <v>441</v>
      </c>
      <c r="F20" s="213">
        <v>206108</v>
      </c>
      <c r="G20" s="213">
        <v>1806</v>
      </c>
      <c r="H20" s="213">
        <v>524241</v>
      </c>
      <c r="I20" s="213">
        <v>11</v>
      </c>
      <c r="J20" s="213">
        <v>4757</v>
      </c>
    </row>
    <row r="21" spans="1:10" ht="18" customHeight="1">
      <c r="A21" s="86" t="s">
        <v>14</v>
      </c>
      <c r="B21" s="239" t="s">
        <v>612</v>
      </c>
      <c r="C21" s="213">
        <v>380200</v>
      </c>
      <c r="D21" s="213">
        <v>154646666</v>
      </c>
      <c r="E21" s="213" t="s">
        <v>441</v>
      </c>
      <c r="F21" s="213">
        <v>838213</v>
      </c>
      <c r="G21" s="213">
        <v>107510</v>
      </c>
      <c r="H21" s="213">
        <v>31120791</v>
      </c>
      <c r="I21" s="213">
        <v>89258</v>
      </c>
      <c r="J21" s="213">
        <v>713644</v>
      </c>
    </row>
    <row r="22" spans="1:10" ht="30" customHeight="1">
      <c r="A22" s="86" t="s">
        <v>15</v>
      </c>
      <c r="B22" s="239" t="s">
        <v>607</v>
      </c>
      <c r="C22" s="213">
        <v>430920</v>
      </c>
      <c r="D22" s="213">
        <v>150023947</v>
      </c>
      <c r="E22" s="213" t="s">
        <v>441</v>
      </c>
      <c r="F22" s="213">
        <v>1211918</v>
      </c>
      <c r="G22" s="213" t="s">
        <v>441</v>
      </c>
      <c r="H22" s="213" t="s">
        <v>441</v>
      </c>
      <c r="I22" s="213" t="s">
        <v>441</v>
      </c>
      <c r="J22" s="213" t="s">
        <v>441</v>
      </c>
    </row>
    <row r="23" spans="1:10" ht="18" customHeight="1">
      <c r="A23" s="86" t="s">
        <v>16</v>
      </c>
      <c r="B23" s="239"/>
      <c r="C23" s="213">
        <v>6</v>
      </c>
      <c r="D23" s="213">
        <v>841</v>
      </c>
      <c r="E23" s="213" t="s">
        <v>441</v>
      </c>
      <c r="F23" s="213" t="s">
        <v>441</v>
      </c>
      <c r="G23" s="213" t="s">
        <v>441</v>
      </c>
      <c r="H23" s="213" t="s">
        <v>441</v>
      </c>
      <c r="I23" s="213" t="s">
        <v>441</v>
      </c>
      <c r="J23" s="213" t="s">
        <v>441</v>
      </c>
    </row>
    <row r="24" spans="1:10" ht="18" customHeight="1">
      <c r="A24" s="86" t="s">
        <v>540</v>
      </c>
      <c r="B24" s="239" t="s">
        <v>563</v>
      </c>
      <c r="C24" s="213">
        <v>1270</v>
      </c>
      <c r="D24" s="213">
        <v>1262652</v>
      </c>
      <c r="E24" s="213" t="s">
        <v>441</v>
      </c>
      <c r="F24" s="213">
        <v>1315</v>
      </c>
      <c r="G24" s="213">
        <v>52463</v>
      </c>
      <c r="H24" s="213">
        <v>17828337</v>
      </c>
      <c r="I24" s="213">
        <v>23860</v>
      </c>
      <c r="J24" s="213">
        <v>284107</v>
      </c>
    </row>
    <row r="25" spans="1:10" ht="18" customHeight="1">
      <c r="A25" s="86" t="s">
        <v>541</v>
      </c>
      <c r="B25" s="239" t="s">
        <v>526</v>
      </c>
      <c r="C25" s="213">
        <v>24484</v>
      </c>
      <c r="D25" s="213">
        <v>4567528</v>
      </c>
      <c r="E25" s="213">
        <v>627</v>
      </c>
      <c r="F25" s="213">
        <v>542395</v>
      </c>
      <c r="G25" s="213">
        <v>512</v>
      </c>
      <c r="H25" s="213">
        <v>87870</v>
      </c>
      <c r="I25" s="213" t="s">
        <v>441</v>
      </c>
      <c r="J25" s="213">
        <v>16</v>
      </c>
    </row>
    <row r="26" spans="1:10" ht="18" customHeight="1">
      <c r="A26" s="86" t="s">
        <v>17</v>
      </c>
      <c r="B26" s="239" t="s">
        <v>70</v>
      </c>
      <c r="C26" s="213">
        <v>24724</v>
      </c>
      <c r="D26" s="213">
        <v>4023865</v>
      </c>
      <c r="E26" s="213" t="s">
        <v>441</v>
      </c>
      <c r="F26" s="213">
        <v>25518</v>
      </c>
      <c r="G26" s="213" t="s">
        <v>441</v>
      </c>
      <c r="H26" s="213" t="s">
        <v>441</v>
      </c>
      <c r="I26" s="213" t="s">
        <v>441</v>
      </c>
      <c r="J26" s="213" t="s">
        <v>441</v>
      </c>
    </row>
    <row r="27" spans="1:10" ht="30" customHeight="1">
      <c r="A27" s="86" t="s">
        <v>18</v>
      </c>
      <c r="B27" s="84" t="s">
        <v>72</v>
      </c>
      <c r="C27" s="213">
        <v>310884</v>
      </c>
      <c r="D27" s="213">
        <v>80695116</v>
      </c>
      <c r="E27" s="213">
        <v>330358</v>
      </c>
      <c r="F27" s="213">
        <v>3478197</v>
      </c>
      <c r="G27" s="213">
        <v>4668</v>
      </c>
      <c r="H27" s="213">
        <v>1642569</v>
      </c>
      <c r="I27" s="213">
        <v>62</v>
      </c>
      <c r="J27" s="213">
        <v>39093</v>
      </c>
    </row>
    <row r="28" spans="1:10" ht="18" customHeight="1">
      <c r="A28" s="86" t="s">
        <v>20</v>
      </c>
      <c r="B28" s="239" t="s">
        <v>564</v>
      </c>
      <c r="C28" s="213">
        <v>230295</v>
      </c>
      <c r="D28" s="213">
        <v>65827133</v>
      </c>
      <c r="E28" s="213">
        <v>1877344</v>
      </c>
      <c r="F28" s="213">
        <v>2516723</v>
      </c>
      <c r="G28" s="213">
        <v>176</v>
      </c>
      <c r="H28" s="213">
        <v>83555</v>
      </c>
      <c r="I28" s="213" t="s">
        <v>441</v>
      </c>
      <c r="J28" s="213">
        <v>250</v>
      </c>
    </row>
    <row r="29" spans="1:10" ht="18" customHeight="1">
      <c r="A29" s="86" t="s">
        <v>542</v>
      </c>
      <c r="B29" s="239" t="s">
        <v>565</v>
      </c>
      <c r="C29" s="213">
        <v>66241</v>
      </c>
      <c r="D29" s="213">
        <v>2498475</v>
      </c>
      <c r="E29" s="213" t="s">
        <v>441</v>
      </c>
      <c r="F29" s="213">
        <v>61150</v>
      </c>
      <c r="G29" s="213">
        <v>36591</v>
      </c>
      <c r="H29" s="213">
        <v>31420372</v>
      </c>
      <c r="I29" s="213">
        <v>5859</v>
      </c>
      <c r="J29" s="213">
        <v>114276</v>
      </c>
    </row>
    <row r="30" spans="1:10" ht="18" customHeight="1">
      <c r="A30" s="86" t="s">
        <v>76</v>
      </c>
      <c r="B30" s="84"/>
      <c r="C30" s="213">
        <v>860</v>
      </c>
      <c r="D30" s="213">
        <v>441737</v>
      </c>
      <c r="E30" s="213" t="s">
        <v>441</v>
      </c>
      <c r="F30" s="213">
        <v>2292</v>
      </c>
      <c r="G30" s="213">
        <v>2201</v>
      </c>
      <c r="H30" s="213">
        <v>2162917</v>
      </c>
      <c r="I30" s="213" t="s">
        <v>441</v>
      </c>
      <c r="J30" s="213">
        <v>1986</v>
      </c>
    </row>
    <row r="31" spans="1:10" ht="18" customHeight="1">
      <c r="A31" s="86" t="s">
        <v>21</v>
      </c>
      <c r="B31" s="84"/>
      <c r="C31" s="213">
        <v>3</v>
      </c>
      <c r="D31" s="213">
        <v>91</v>
      </c>
      <c r="E31" s="213" t="s">
        <v>441</v>
      </c>
      <c r="F31" s="213" t="s">
        <v>441</v>
      </c>
      <c r="G31" s="213">
        <v>1661</v>
      </c>
      <c r="H31" s="213">
        <v>2027561</v>
      </c>
      <c r="I31" s="213" t="s">
        <v>441</v>
      </c>
      <c r="J31" s="213">
        <v>3086</v>
      </c>
    </row>
    <row r="32" spans="1:10" ht="30" customHeight="1">
      <c r="A32" s="86" t="s">
        <v>22</v>
      </c>
      <c r="B32" s="239" t="s">
        <v>79</v>
      </c>
      <c r="C32" s="213">
        <v>12799</v>
      </c>
      <c r="D32" s="213">
        <v>10142926</v>
      </c>
      <c r="E32" s="213">
        <v>12786</v>
      </c>
      <c r="F32" s="213">
        <v>17714</v>
      </c>
      <c r="G32" s="213" t="s">
        <v>441</v>
      </c>
      <c r="H32" s="213" t="s">
        <v>441</v>
      </c>
      <c r="I32" s="213" t="s">
        <v>441</v>
      </c>
      <c r="J32" s="213" t="s">
        <v>441</v>
      </c>
    </row>
    <row r="33" spans="1:10" ht="18" customHeight="1">
      <c r="A33" s="86" t="s">
        <v>23</v>
      </c>
      <c r="B33" s="239" t="s">
        <v>80</v>
      </c>
      <c r="C33" s="213">
        <v>119140</v>
      </c>
      <c r="D33" s="213">
        <v>22689408</v>
      </c>
      <c r="E33" s="213">
        <v>201</v>
      </c>
      <c r="F33" s="213">
        <v>327346</v>
      </c>
      <c r="G33" s="213">
        <v>641</v>
      </c>
      <c r="H33" s="213">
        <v>77179</v>
      </c>
      <c r="I33" s="213">
        <v>3770</v>
      </c>
      <c r="J33" s="213">
        <v>3372</v>
      </c>
    </row>
    <row r="34" spans="1:10" s="121" customFormat="1" ht="18" customHeight="1">
      <c r="A34" s="86" t="s">
        <v>543</v>
      </c>
      <c r="B34" s="239"/>
      <c r="C34" s="213">
        <v>3271</v>
      </c>
      <c r="D34" s="213">
        <v>1952468</v>
      </c>
      <c r="E34" s="213" t="s">
        <v>441</v>
      </c>
      <c r="F34" s="213">
        <v>5967</v>
      </c>
      <c r="G34" s="213" t="s">
        <v>441</v>
      </c>
      <c r="H34" s="213" t="s">
        <v>441</v>
      </c>
      <c r="I34" s="213" t="s">
        <v>441</v>
      </c>
      <c r="J34" s="213" t="s">
        <v>441</v>
      </c>
    </row>
    <row r="35" spans="1:10" s="121" customFormat="1" ht="18" customHeight="1">
      <c r="A35" s="86" t="s">
        <v>544</v>
      </c>
      <c r="B35" s="239" t="s">
        <v>412</v>
      </c>
      <c r="C35" s="213">
        <v>3051</v>
      </c>
      <c r="D35" s="213">
        <v>6916771</v>
      </c>
      <c r="E35" s="213" t="s">
        <v>441</v>
      </c>
      <c r="F35" s="213">
        <v>5296</v>
      </c>
      <c r="G35" s="213">
        <v>73637</v>
      </c>
      <c r="H35" s="213">
        <v>29631541</v>
      </c>
      <c r="I35" s="213">
        <v>117009</v>
      </c>
      <c r="J35" s="213">
        <v>750977</v>
      </c>
    </row>
    <row r="36" spans="1:10" s="121" customFormat="1" ht="18" customHeight="1">
      <c r="A36" s="87" t="s">
        <v>589</v>
      </c>
      <c r="B36" s="240" t="s">
        <v>590</v>
      </c>
      <c r="C36" s="214" t="s">
        <v>441</v>
      </c>
      <c r="D36" s="214" t="s">
        <v>441</v>
      </c>
      <c r="E36" s="214" t="s">
        <v>441</v>
      </c>
      <c r="F36" s="214" t="s">
        <v>441</v>
      </c>
      <c r="G36" s="214" t="s">
        <v>441</v>
      </c>
      <c r="H36" s="214" t="s">
        <v>441</v>
      </c>
      <c r="I36" s="214" t="s">
        <v>441</v>
      </c>
      <c r="J36" s="214" t="s">
        <v>441</v>
      </c>
    </row>
    <row r="37" spans="1:10" s="121" customFormat="1" ht="30" customHeight="1">
      <c r="A37" s="86" t="s">
        <v>24</v>
      </c>
      <c r="B37" s="84"/>
      <c r="C37" s="213" t="s">
        <v>441</v>
      </c>
      <c r="D37" s="213" t="s">
        <v>441</v>
      </c>
      <c r="E37" s="213" t="s">
        <v>441</v>
      </c>
      <c r="F37" s="213" t="s">
        <v>441</v>
      </c>
      <c r="G37" s="213">
        <v>35910</v>
      </c>
      <c r="H37" s="213">
        <v>14135430</v>
      </c>
      <c r="I37" s="213">
        <v>128294</v>
      </c>
      <c r="J37" s="213">
        <v>467674</v>
      </c>
    </row>
    <row r="38" spans="1:10" ht="18" customHeight="1">
      <c r="A38" s="86" t="s">
        <v>545</v>
      </c>
      <c r="B38" s="84" t="s">
        <v>522</v>
      </c>
      <c r="C38" s="213">
        <v>597310</v>
      </c>
      <c r="D38" s="213">
        <v>129768733</v>
      </c>
      <c r="E38" s="213">
        <v>146923</v>
      </c>
      <c r="F38" s="213">
        <v>3443297</v>
      </c>
      <c r="G38" s="213">
        <v>1176</v>
      </c>
      <c r="H38" s="213">
        <v>300996</v>
      </c>
      <c r="I38" s="213" t="s">
        <v>441</v>
      </c>
      <c r="J38" s="213">
        <v>1980</v>
      </c>
    </row>
    <row r="39" spans="1:10" ht="18" customHeight="1">
      <c r="A39" s="86" t="s">
        <v>25</v>
      </c>
      <c r="B39" s="239"/>
      <c r="C39" s="213" t="s">
        <v>441</v>
      </c>
      <c r="D39" s="213" t="s">
        <v>441</v>
      </c>
      <c r="E39" s="213" t="s">
        <v>441</v>
      </c>
      <c r="F39" s="213" t="s">
        <v>441</v>
      </c>
      <c r="G39" s="213" t="s">
        <v>441</v>
      </c>
      <c r="H39" s="213" t="s">
        <v>441</v>
      </c>
      <c r="I39" s="213" t="s">
        <v>441</v>
      </c>
      <c r="J39" s="213" t="s">
        <v>441</v>
      </c>
    </row>
    <row r="40" spans="1:10" ht="18" customHeight="1">
      <c r="A40" s="86" t="s">
        <v>26</v>
      </c>
      <c r="B40" s="239" t="s">
        <v>82</v>
      </c>
      <c r="C40" s="213">
        <v>59098</v>
      </c>
      <c r="D40" s="213">
        <v>18174786</v>
      </c>
      <c r="E40" s="213">
        <v>135579</v>
      </c>
      <c r="F40" s="213">
        <v>400184</v>
      </c>
      <c r="G40" s="213">
        <v>278</v>
      </c>
      <c r="H40" s="213">
        <v>63108</v>
      </c>
      <c r="I40" s="213" t="s">
        <v>441</v>
      </c>
      <c r="J40" s="213">
        <v>764</v>
      </c>
    </row>
    <row r="41" spans="1:10" ht="18" customHeight="1">
      <c r="A41" s="86" t="s">
        <v>27</v>
      </c>
      <c r="B41" s="239" t="s">
        <v>626</v>
      </c>
      <c r="C41" s="213">
        <v>2289</v>
      </c>
      <c r="D41" s="213">
        <v>1677325</v>
      </c>
      <c r="E41" s="213" t="s">
        <v>441</v>
      </c>
      <c r="F41" s="213">
        <v>2810</v>
      </c>
      <c r="G41" s="213" t="s">
        <v>441</v>
      </c>
      <c r="H41" s="213" t="s">
        <v>441</v>
      </c>
      <c r="I41" s="213" t="s">
        <v>441</v>
      </c>
      <c r="J41" s="213" t="s">
        <v>441</v>
      </c>
    </row>
    <row r="42" spans="1:10" ht="30" customHeight="1">
      <c r="A42" s="86" t="s">
        <v>28</v>
      </c>
      <c r="B42" s="251" t="s">
        <v>625</v>
      </c>
      <c r="C42" s="213">
        <v>340012</v>
      </c>
      <c r="D42" s="213">
        <v>246831088</v>
      </c>
      <c r="E42" s="213">
        <v>2375899</v>
      </c>
      <c r="F42" s="213">
        <v>3795040</v>
      </c>
      <c r="G42" s="213">
        <v>83399</v>
      </c>
      <c r="H42" s="213">
        <v>31930417</v>
      </c>
      <c r="I42" s="213" t="s">
        <v>441</v>
      </c>
      <c r="J42" s="213">
        <v>2008029</v>
      </c>
    </row>
    <row r="43" spans="1:10" ht="18" customHeight="1">
      <c r="A43" s="86" t="s">
        <v>29</v>
      </c>
      <c r="B43" s="84" t="s">
        <v>597</v>
      </c>
      <c r="C43" s="213">
        <v>230049</v>
      </c>
      <c r="D43" s="213">
        <v>103098196</v>
      </c>
      <c r="E43" s="213">
        <v>227620</v>
      </c>
      <c r="F43" s="213">
        <v>1065257</v>
      </c>
      <c r="G43" s="213">
        <v>20564</v>
      </c>
      <c r="H43" s="213">
        <v>4924450</v>
      </c>
      <c r="I43" s="213">
        <v>73320</v>
      </c>
      <c r="J43" s="213">
        <v>174375</v>
      </c>
    </row>
    <row r="44" spans="1:10" ht="18" customHeight="1">
      <c r="A44" s="86" t="s">
        <v>30</v>
      </c>
      <c r="B44" s="239" t="s">
        <v>89</v>
      </c>
      <c r="C44" s="213">
        <v>554</v>
      </c>
      <c r="D44" s="213">
        <v>1144707</v>
      </c>
      <c r="E44" s="213" t="s">
        <v>441</v>
      </c>
      <c r="F44" s="213">
        <v>741</v>
      </c>
      <c r="G44" s="213" t="s">
        <v>441</v>
      </c>
      <c r="H44" s="213" t="s">
        <v>441</v>
      </c>
      <c r="I44" s="213" t="s">
        <v>441</v>
      </c>
      <c r="J44" s="213" t="s">
        <v>441</v>
      </c>
    </row>
    <row r="45" spans="1:10" ht="18" customHeight="1">
      <c r="A45" s="86" t="s">
        <v>33</v>
      </c>
      <c r="B45" s="84" t="s">
        <v>591</v>
      </c>
      <c r="C45" s="213">
        <v>844019</v>
      </c>
      <c r="D45" s="213">
        <v>398081276</v>
      </c>
      <c r="E45" s="213">
        <v>10918</v>
      </c>
      <c r="F45" s="213">
        <v>2397938</v>
      </c>
      <c r="G45" s="213">
        <v>170176</v>
      </c>
      <c r="H45" s="213">
        <v>55436836</v>
      </c>
      <c r="I45" s="213">
        <v>211247</v>
      </c>
      <c r="J45" s="213">
        <v>457611</v>
      </c>
    </row>
    <row r="46" spans="1:10" ht="18" customHeight="1">
      <c r="A46" s="86" t="s">
        <v>34</v>
      </c>
      <c r="B46" s="239"/>
      <c r="C46" s="213">
        <v>168</v>
      </c>
      <c r="D46" s="213">
        <v>211198</v>
      </c>
      <c r="E46" s="213" t="s">
        <v>441</v>
      </c>
      <c r="F46" s="213">
        <v>1940</v>
      </c>
      <c r="G46" s="213" t="s">
        <v>441</v>
      </c>
      <c r="H46" s="213" t="s">
        <v>441</v>
      </c>
      <c r="I46" s="213" t="s">
        <v>441</v>
      </c>
      <c r="J46" s="213" t="s">
        <v>441</v>
      </c>
    </row>
    <row r="47" spans="1:10" ht="30" customHeight="1">
      <c r="A47" s="86" t="s">
        <v>35</v>
      </c>
      <c r="B47" s="239" t="s">
        <v>592</v>
      </c>
      <c r="C47" s="213">
        <v>215249</v>
      </c>
      <c r="D47" s="213">
        <v>101733916</v>
      </c>
      <c r="E47" s="213">
        <v>383058</v>
      </c>
      <c r="F47" s="213">
        <v>441367</v>
      </c>
      <c r="G47" s="213">
        <v>48189</v>
      </c>
      <c r="H47" s="213">
        <v>9124005</v>
      </c>
      <c r="I47" s="213">
        <v>5014</v>
      </c>
      <c r="J47" s="213">
        <v>292381</v>
      </c>
    </row>
    <row r="48" spans="1:10" ht="18" customHeight="1">
      <c r="A48" s="86" t="s">
        <v>546</v>
      </c>
      <c r="B48" s="239" t="s">
        <v>593</v>
      </c>
      <c r="C48" s="213">
        <v>160031</v>
      </c>
      <c r="D48" s="213">
        <v>11948849</v>
      </c>
      <c r="E48" s="213">
        <v>32361</v>
      </c>
      <c r="F48" s="213">
        <v>309711</v>
      </c>
      <c r="G48" s="213">
        <v>7001</v>
      </c>
      <c r="H48" s="213">
        <v>4336336</v>
      </c>
      <c r="I48" s="213">
        <v>1175</v>
      </c>
      <c r="J48" s="213">
        <v>203854</v>
      </c>
    </row>
    <row r="49" spans="1:10" ht="18" customHeight="1">
      <c r="A49" s="86" t="s">
        <v>36</v>
      </c>
      <c r="B49" s="84" t="s">
        <v>97</v>
      </c>
      <c r="C49" s="213">
        <v>114764</v>
      </c>
      <c r="D49" s="213">
        <v>5751696</v>
      </c>
      <c r="E49" s="213" t="s">
        <v>441</v>
      </c>
      <c r="F49" s="213">
        <v>129103</v>
      </c>
      <c r="G49" s="213" t="s">
        <v>441</v>
      </c>
      <c r="H49" s="213" t="s">
        <v>441</v>
      </c>
      <c r="I49" s="213" t="s">
        <v>441</v>
      </c>
      <c r="J49" s="213" t="s">
        <v>441</v>
      </c>
    </row>
    <row r="50" spans="1:10" ht="18" customHeight="1">
      <c r="A50" s="86" t="s">
        <v>547</v>
      </c>
      <c r="B50" s="239"/>
      <c r="C50" s="213" t="s">
        <v>441</v>
      </c>
      <c r="D50" s="213" t="s">
        <v>441</v>
      </c>
      <c r="E50" s="213" t="s">
        <v>441</v>
      </c>
      <c r="F50" s="213" t="s">
        <v>441</v>
      </c>
      <c r="G50" s="213" t="s">
        <v>441</v>
      </c>
      <c r="H50" s="213" t="s">
        <v>441</v>
      </c>
      <c r="I50" s="213" t="s">
        <v>441</v>
      </c>
      <c r="J50" s="213" t="s">
        <v>441</v>
      </c>
    </row>
    <row r="51" spans="1:10" ht="18" customHeight="1">
      <c r="A51" s="86" t="s">
        <v>37</v>
      </c>
      <c r="B51" s="84"/>
      <c r="C51" s="213" t="s">
        <v>441</v>
      </c>
      <c r="D51" s="213" t="s">
        <v>441</v>
      </c>
      <c r="E51" s="213" t="s">
        <v>441</v>
      </c>
      <c r="F51" s="213" t="s">
        <v>441</v>
      </c>
      <c r="G51" s="213">
        <v>232</v>
      </c>
      <c r="H51" s="213">
        <v>4902</v>
      </c>
      <c r="I51" s="213" t="s">
        <v>441</v>
      </c>
      <c r="J51" s="213">
        <v>332</v>
      </c>
    </row>
    <row r="52" spans="1:10" ht="30" customHeight="1">
      <c r="A52" s="86" t="s">
        <v>38</v>
      </c>
      <c r="B52" s="239" t="s">
        <v>101</v>
      </c>
      <c r="C52" s="213">
        <v>5421</v>
      </c>
      <c r="D52" s="213">
        <v>6381583</v>
      </c>
      <c r="E52" s="213" t="s">
        <v>441</v>
      </c>
      <c r="F52" s="213">
        <v>6549</v>
      </c>
      <c r="G52" s="213" t="s">
        <v>441</v>
      </c>
      <c r="H52" s="213" t="s">
        <v>441</v>
      </c>
      <c r="I52" s="213" t="s">
        <v>441</v>
      </c>
      <c r="J52" s="213" t="s">
        <v>441</v>
      </c>
    </row>
    <row r="53" spans="1:10" s="121" customFormat="1" ht="18" customHeight="1">
      <c r="A53" s="86" t="s">
        <v>548</v>
      </c>
      <c r="B53" s="84"/>
      <c r="C53" s="213">
        <v>108</v>
      </c>
      <c r="D53" s="213">
        <v>138122</v>
      </c>
      <c r="E53" s="213" t="s">
        <v>441</v>
      </c>
      <c r="F53" s="213">
        <v>127</v>
      </c>
      <c r="G53" s="213" t="s">
        <v>441</v>
      </c>
      <c r="H53" s="213" t="s">
        <v>441</v>
      </c>
      <c r="I53" s="213" t="s">
        <v>441</v>
      </c>
      <c r="J53" s="213" t="s">
        <v>441</v>
      </c>
    </row>
    <row r="54" spans="1:10" s="121" customFormat="1" ht="18" customHeight="1">
      <c r="A54" s="86" t="s">
        <v>39</v>
      </c>
      <c r="B54" s="239" t="s">
        <v>104</v>
      </c>
      <c r="C54" s="213">
        <v>18</v>
      </c>
      <c r="D54" s="213">
        <v>10504</v>
      </c>
      <c r="E54" s="213" t="s">
        <v>441</v>
      </c>
      <c r="F54" s="213" t="s">
        <v>441</v>
      </c>
      <c r="G54" s="213" t="s">
        <v>441</v>
      </c>
      <c r="H54" s="213" t="s">
        <v>441</v>
      </c>
      <c r="I54" s="213" t="s">
        <v>441</v>
      </c>
      <c r="J54" s="213" t="s">
        <v>441</v>
      </c>
    </row>
    <row r="55" spans="1:10" s="121" customFormat="1" ht="18" customHeight="1">
      <c r="A55" s="86" t="s">
        <v>40</v>
      </c>
      <c r="B55" s="239" t="s">
        <v>106</v>
      </c>
      <c r="C55" s="213">
        <v>793287</v>
      </c>
      <c r="D55" s="213">
        <v>417973275</v>
      </c>
      <c r="E55" s="213">
        <v>194040</v>
      </c>
      <c r="F55" s="213">
        <v>3278999</v>
      </c>
      <c r="G55" s="213">
        <v>254781</v>
      </c>
      <c r="H55" s="213">
        <v>98795460</v>
      </c>
      <c r="I55" s="213">
        <v>34125</v>
      </c>
      <c r="J55" s="213">
        <v>840658</v>
      </c>
    </row>
    <row r="56" spans="1:10" ht="18" customHeight="1">
      <c r="A56" s="86" t="s">
        <v>549</v>
      </c>
      <c r="B56" s="239" t="s">
        <v>594</v>
      </c>
      <c r="C56" s="213" t="s">
        <v>441</v>
      </c>
      <c r="D56" s="213" t="s">
        <v>441</v>
      </c>
      <c r="E56" s="213" t="s">
        <v>441</v>
      </c>
      <c r="F56" s="213" t="s">
        <v>441</v>
      </c>
      <c r="G56" s="213" t="s">
        <v>441</v>
      </c>
      <c r="H56" s="213" t="s">
        <v>441</v>
      </c>
      <c r="I56" s="213" t="s">
        <v>441</v>
      </c>
      <c r="J56" s="213" t="s">
        <v>441</v>
      </c>
    </row>
    <row r="57" spans="1:10" ht="30" customHeight="1">
      <c r="A57" s="86" t="s">
        <v>42</v>
      </c>
      <c r="B57" s="84"/>
      <c r="C57" s="213" t="s">
        <v>441</v>
      </c>
      <c r="D57" s="213" t="s">
        <v>441</v>
      </c>
      <c r="E57" s="213" t="s">
        <v>441</v>
      </c>
      <c r="F57" s="213" t="s">
        <v>441</v>
      </c>
      <c r="G57" s="213" t="s">
        <v>441</v>
      </c>
      <c r="H57" s="213" t="s">
        <v>441</v>
      </c>
      <c r="I57" s="213" t="s">
        <v>441</v>
      </c>
      <c r="J57" s="213" t="s">
        <v>441</v>
      </c>
    </row>
    <row r="58" spans="1:10" ht="18" customHeight="1">
      <c r="A58" s="86" t="s">
        <v>571</v>
      </c>
      <c r="B58" s="239"/>
      <c r="C58" s="213" t="s">
        <v>441</v>
      </c>
      <c r="D58" s="213" t="s">
        <v>441</v>
      </c>
      <c r="E58" s="213" t="s">
        <v>441</v>
      </c>
      <c r="F58" s="213" t="s">
        <v>441</v>
      </c>
      <c r="G58" s="213">
        <v>1418</v>
      </c>
      <c r="H58" s="213">
        <v>675643</v>
      </c>
      <c r="I58" s="213" t="s">
        <v>441</v>
      </c>
      <c r="J58" s="213">
        <v>3520</v>
      </c>
    </row>
    <row r="59" spans="1:10" s="121" customFormat="1" ht="18" customHeight="1">
      <c r="A59" s="86" t="s">
        <v>43</v>
      </c>
      <c r="B59" s="84"/>
      <c r="C59" s="213">
        <v>6</v>
      </c>
      <c r="D59" s="213">
        <v>3836</v>
      </c>
      <c r="E59" s="213" t="s">
        <v>441</v>
      </c>
      <c r="F59" s="213">
        <v>4</v>
      </c>
      <c r="G59" s="213">
        <v>22120</v>
      </c>
      <c r="H59" s="213">
        <v>21868256</v>
      </c>
      <c r="I59" s="213">
        <v>247652</v>
      </c>
      <c r="J59" s="213">
        <v>176463</v>
      </c>
    </row>
    <row r="60" spans="1:10" s="121" customFormat="1" ht="18" customHeight="1">
      <c r="A60" s="86" t="s">
        <v>44</v>
      </c>
      <c r="B60" s="239" t="s">
        <v>110</v>
      </c>
      <c r="C60" s="213" t="s">
        <v>441</v>
      </c>
      <c r="D60" s="213" t="s">
        <v>441</v>
      </c>
      <c r="E60" s="213" t="s">
        <v>441</v>
      </c>
      <c r="F60" s="213" t="s">
        <v>441</v>
      </c>
      <c r="G60" s="213" t="s">
        <v>441</v>
      </c>
      <c r="H60" s="213" t="s">
        <v>441</v>
      </c>
      <c r="I60" s="213" t="s">
        <v>441</v>
      </c>
      <c r="J60" s="213" t="s">
        <v>441</v>
      </c>
    </row>
    <row r="61" spans="1:10" s="121" customFormat="1" ht="18" customHeight="1">
      <c r="A61" s="87" t="s">
        <v>615</v>
      </c>
      <c r="B61" s="240" t="s">
        <v>616</v>
      </c>
      <c r="C61" s="214" t="s">
        <v>441</v>
      </c>
      <c r="D61" s="214" t="s">
        <v>441</v>
      </c>
      <c r="E61" s="214" t="s">
        <v>441</v>
      </c>
      <c r="F61" s="214" t="s">
        <v>441</v>
      </c>
      <c r="G61" s="214" t="s">
        <v>441</v>
      </c>
      <c r="H61" s="214" t="s">
        <v>441</v>
      </c>
      <c r="I61" s="214" t="s">
        <v>441</v>
      </c>
      <c r="J61" s="214" t="s">
        <v>441</v>
      </c>
    </row>
    <row r="62" spans="1:10" ht="30" customHeight="1">
      <c r="A62" s="86" t="s">
        <v>550</v>
      </c>
      <c r="B62" s="239"/>
      <c r="C62" s="213" t="s">
        <v>441</v>
      </c>
      <c r="D62" s="213" t="s">
        <v>441</v>
      </c>
      <c r="E62" s="213" t="s">
        <v>441</v>
      </c>
      <c r="F62" s="213" t="s">
        <v>441</v>
      </c>
      <c r="G62" s="213" t="s">
        <v>441</v>
      </c>
      <c r="H62" s="213" t="s">
        <v>441</v>
      </c>
      <c r="I62" s="213" t="s">
        <v>441</v>
      </c>
      <c r="J62" s="213" t="s">
        <v>441</v>
      </c>
    </row>
    <row r="63" spans="1:10" ht="18" customHeight="1">
      <c r="A63" s="86" t="s">
        <v>45</v>
      </c>
      <c r="B63" s="239" t="s">
        <v>112</v>
      </c>
      <c r="C63" s="213">
        <v>32</v>
      </c>
      <c r="D63" s="213">
        <v>110</v>
      </c>
      <c r="E63" s="213" t="s">
        <v>441</v>
      </c>
      <c r="F63" s="213" t="s">
        <v>441</v>
      </c>
      <c r="G63" s="213" t="s">
        <v>441</v>
      </c>
      <c r="H63" s="213" t="s">
        <v>441</v>
      </c>
      <c r="I63" s="213" t="s">
        <v>441</v>
      </c>
      <c r="J63" s="213" t="s">
        <v>441</v>
      </c>
    </row>
    <row r="64" spans="1:10" ht="18" customHeight="1">
      <c r="A64" s="86" t="s">
        <v>551</v>
      </c>
      <c r="B64" s="239" t="s">
        <v>595</v>
      </c>
      <c r="C64" s="213">
        <v>2681</v>
      </c>
      <c r="D64" s="213">
        <v>2738106</v>
      </c>
      <c r="E64" s="213" t="s">
        <v>441</v>
      </c>
      <c r="F64" s="213">
        <v>2807</v>
      </c>
      <c r="G64" s="213">
        <v>34386</v>
      </c>
      <c r="H64" s="213">
        <v>5088558</v>
      </c>
      <c r="I64" s="213">
        <v>43670</v>
      </c>
      <c r="J64" s="213">
        <v>323575</v>
      </c>
    </row>
    <row r="65" spans="1:10" ht="18" customHeight="1">
      <c r="A65" s="86" t="s">
        <v>552</v>
      </c>
      <c r="B65" s="239" t="s">
        <v>450</v>
      </c>
      <c r="C65" s="213">
        <v>310519</v>
      </c>
      <c r="D65" s="213">
        <v>117061675</v>
      </c>
      <c r="E65" s="213">
        <v>66730</v>
      </c>
      <c r="F65" s="213">
        <v>594616</v>
      </c>
      <c r="G65" s="213">
        <v>70049</v>
      </c>
      <c r="H65" s="213">
        <v>10406945</v>
      </c>
      <c r="I65" s="213">
        <v>64060</v>
      </c>
      <c r="J65" s="213">
        <v>186595</v>
      </c>
    </row>
    <row r="66" spans="1:10" ht="18" customHeight="1">
      <c r="A66" s="86" t="s">
        <v>553</v>
      </c>
      <c r="B66" s="237" t="s">
        <v>560</v>
      </c>
      <c r="C66" s="213" t="s">
        <v>441</v>
      </c>
      <c r="D66" s="213" t="s">
        <v>441</v>
      </c>
      <c r="E66" s="213" t="s">
        <v>441</v>
      </c>
      <c r="F66" s="213" t="s">
        <v>441</v>
      </c>
      <c r="G66" s="213" t="s">
        <v>441</v>
      </c>
      <c r="H66" s="213" t="s">
        <v>441</v>
      </c>
      <c r="I66" s="213" t="s">
        <v>441</v>
      </c>
      <c r="J66" s="213" t="s">
        <v>441</v>
      </c>
    </row>
    <row r="67" spans="1:10" ht="30" customHeight="1">
      <c r="A67" s="86" t="s">
        <v>554</v>
      </c>
      <c r="B67" s="239" t="s">
        <v>596</v>
      </c>
      <c r="C67" s="213">
        <v>26309</v>
      </c>
      <c r="D67" s="213">
        <v>113535508</v>
      </c>
      <c r="E67" s="213">
        <v>137208</v>
      </c>
      <c r="F67" s="213">
        <v>128252</v>
      </c>
      <c r="G67" s="213">
        <v>55</v>
      </c>
      <c r="H67" s="213">
        <v>60912</v>
      </c>
      <c r="I67" s="213" t="s">
        <v>441</v>
      </c>
      <c r="J67" s="213">
        <v>166</v>
      </c>
    </row>
    <row r="68" spans="1:10" ht="18" customHeight="1">
      <c r="A68" s="86" t="s">
        <v>598</v>
      </c>
      <c r="B68" s="239" t="s">
        <v>599</v>
      </c>
      <c r="C68" s="213">
        <v>831</v>
      </c>
      <c r="D68" s="213">
        <v>7532457</v>
      </c>
      <c r="E68" s="213" t="s">
        <v>441</v>
      </c>
      <c r="F68" s="213">
        <v>3916</v>
      </c>
      <c r="G68" s="213">
        <v>9</v>
      </c>
      <c r="H68" s="213">
        <v>12480</v>
      </c>
      <c r="I68" s="213" t="s">
        <v>441</v>
      </c>
      <c r="J68" s="213">
        <v>8</v>
      </c>
    </row>
    <row r="69" spans="1:10" ht="18" customHeight="1">
      <c r="A69" s="86" t="s">
        <v>555</v>
      </c>
      <c r="B69" s="239"/>
      <c r="C69" s="227">
        <v>66248</v>
      </c>
      <c r="D69" s="227">
        <v>32956339</v>
      </c>
      <c r="E69" s="227">
        <v>1</v>
      </c>
      <c r="F69" s="227">
        <v>101586</v>
      </c>
      <c r="G69" s="227">
        <v>3313</v>
      </c>
      <c r="H69" s="227">
        <v>1097151</v>
      </c>
      <c r="I69" s="227" t="s">
        <v>441</v>
      </c>
      <c r="J69" s="213">
        <v>6509</v>
      </c>
    </row>
    <row r="70" spans="1:10" ht="18" customHeight="1">
      <c r="A70" s="86" t="s">
        <v>556</v>
      </c>
      <c r="B70" s="84"/>
      <c r="C70" s="227">
        <v>642</v>
      </c>
      <c r="D70" s="227">
        <v>3262805</v>
      </c>
      <c r="E70" s="227" t="s">
        <v>441</v>
      </c>
      <c r="F70" s="227">
        <v>2334</v>
      </c>
      <c r="G70" s="227">
        <v>64473</v>
      </c>
      <c r="H70" s="227">
        <v>12528088</v>
      </c>
      <c r="I70" s="227">
        <v>34108</v>
      </c>
      <c r="J70" s="213">
        <v>684817</v>
      </c>
    </row>
    <row r="71" spans="1:10" ht="18" customHeight="1">
      <c r="A71" s="86" t="s">
        <v>115</v>
      </c>
      <c r="B71" s="239"/>
      <c r="C71" s="227">
        <v>46876</v>
      </c>
      <c r="D71" s="227">
        <v>13590320</v>
      </c>
      <c r="E71" s="227">
        <v>1366</v>
      </c>
      <c r="F71" s="227">
        <v>67025</v>
      </c>
      <c r="G71" s="227">
        <v>49342</v>
      </c>
      <c r="H71" s="227">
        <v>10248884</v>
      </c>
      <c r="I71" s="227">
        <v>18002</v>
      </c>
      <c r="J71" s="213">
        <v>129479</v>
      </c>
    </row>
    <row r="72" spans="1:10" s="121" customFormat="1" ht="18" customHeight="1">
      <c r="A72" s="86" t="s">
        <v>6</v>
      </c>
      <c r="B72" s="84" t="s">
        <v>6</v>
      </c>
      <c r="C72" s="244"/>
      <c r="D72" s="244"/>
      <c r="E72" s="244"/>
      <c r="F72" s="244"/>
      <c r="G72" s="244"/>
      <c r="H72" s="244"/>
      <c r="I72" s="244"/>
      <c r="J72" s="245"/>
    </row>
    <row r="73" spans="1:10" ht="13.5" customHeight="1">
      <c r="A73" s="88" t="s">
        <v>470</v>
      </c>
      <c r="B73" s="90" t="s">
        <v>146</v>
      </c>
      <c r="C73" s="249">
        <f>SUM(C12:C71)</f>
        <v>7957228</v>
      </c>
      <c r="D73" s="249">
        <f aca="true" t="shared" si="0" ref="D73:J73">SUM(D12:D71)</f>
        <v>2972531490</v>
      </c>
      <c r="E73" s="249">
        <f t="shared" si="0"/>
        <v>6649600</v>
      </c>
      <c r="F73" s="249">
        <f t="shared" si="0"/>
        <v>29529223</v>
      </c>
      <c r="G73" s="249">
        <f t="shared" si="0"/>
        <v>1771278</v>
      </c>
      <c r="H73" s="249">
        <f t="shared" si="0"/>
        <v>599925084</v>
      </c>
      <c r="I73" s="249">
        <f t="shared" si="0"/>
        <v>1507792</v>
      </c>
      <c r="J73" s="249">
        <f t="shared" si="0"/>
        <v>9984447</v>
      </c>
    </row>
    <row r="74" spans="3:10" ht="13.5" customHeight="1">
      <c r="C74" s="179"/>
      <c r="D74" s="179"/>
      <c r="E74" s="179"/>
      <c r="F74" s="179"/>
      <c r="G74" s="179"/>
      <c r="H74" s="179"/>
      <c r="I74" s="179"/>
      <c r="J74" s="179"/>
    </row>
    <row r="75" spans="3:10" ht="13.5" customHeight="1">
      <c r="C75" s="179"/>
      <c r="D75" s="179"/>
      <c r="E75" s="179"/>
      <c r="F75" s="179"/>
      <c r="G75" s="179"/>
      <c r="H75" s="179"/>
      <c r="I75" s="179"/>
      <c r="J75" s="179"/>
    </row>
    <row r="76" spans="3:10" ht="13.5" customHeight="1">
      <c r="C76" s="179"/>
      <c r="D76" s="179"/>
      <c r="E76" s="179"/>
      <c r="F76" s="179"/>
      <c r="G76" s="179"/>
      <c r="H76" s="179"/>
      <c r="I76" s="179"/>
      <c r="J76" s="179"/>
    </row>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6">
    <mergeCell ref="A1:J1"/>
    <mergeCell ref="A2:J2"/>
    <mergeCell ref="C8:F8"/>
    <mergeCell ref="G8:J8"/>
    <mergeCell ref="A6:C6"/>
    <mergeCell ref="A5:B5"/>
  </mergeCells>
  <printOptions/>
  <pageMargins left="0.31496062992125984" right="0" top="0.2755905511811024" bottom="0" header="0.2755905511811024" footer="0.5118110236220472"/>
  <pageSetup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dimension ref="A1:I190"/>
  <sheetViews>
    <sheetView zoomScale="75" zoomScaleNormal="75" workbookViewId="0" topLeftCell="A31">
      <selection activeCell="A59" sqref="A59"/>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5" customFormat="1" ht="36" customHeight="1">
      <c r="A1" s="311" t="s">
        <v>486</v>
      </c>
      <c r="B1" s="311"/>
      <c r="C1" s="311"/>
      <c r="D1" s="311"/>
      <c r="E1" s="311"/>
      <c r="F1" s="311"/>
      <c r="G1" s="311"/>
      <c r="H1" s="311"/>
      <c r="I1" s="311"/>
    </row>
    <row r="2" spans="1:9" s="175" customFormat="1" ht="36" customHeight="1">
      <c r="A2" s="311" t="s">
        <v>624</v>
      </c>
      <c r="B2" s="311"/>
      <c r="C2" s="311"/>
      <c r="D2" s="311"/>
      <c r="E2" s="311"/>
      <c r="F2" s="311"/>
      <c r="G2" s="311"/>
      <c r="H2" s="311"/>
      <c r="I2" s="311"/>
    </row>
    <row r="3" ht="1.5" customHeight="1"/>
    <row r="4" spans="1:5" ht="1.5" customHeight="1">
      <c r="A4" s="14"/>
      <c r="B4" s="14"/>
      <c r="C4" s="14"/>
      <c r="D4" s="14"/>
      <c r="E4" s="14"/>
    </row>
    <row r="5" spans="1:5" ht="31.5" customHeight="1">
      <c r="A5" s="313" t="s">
        <v>487</v>
      </c>
      <c r="B5" s="313"/>
      <c r="C5" s="313"/>
      <c r="D5" s="313"/>
      <c r="E5" s="14"/>
    </row>
    <row r="6" spans="1:5" ht="31.5" customHeight="1">
      <c r="A6" s="313" t="s">
        <v>488</v>
      </c>
      <c r="B6" s="313"/>
      <c r="C6" s="313"/>
      <c r="D6" s="313"/>
      <c r="E6" s="14"/>
    </row>
    <row r="7" ht="6" customHeight="1"/>
    <row r="8" spans="1:9" ht="31.5" customHeight="1">
      <c r="A8" s="80"/>
      <c r="B8" s="108"/>
      <c r="C8" s="317" t="s">
        <v>489</v>
      </c>
      <c r="D8" s="314"/>
      <c r="E8" s="318"/>
      <c r="F8" s="319" t="s">
        <v>490</v>
      </c>
      <c r="G8" s="320"/>
      <c r="H8" s="320"/>
      <c r="I8" s="321"/>
    </row>
    <row r="9" spans="1:9" ht="31.5" customHeight="1">
      <c r="A9" s="81"/>
      <c r="B9" s="23"/>
      <c r="C9" s="95" t="s">
        <v>491</v>
      </c>
      <c r="D9" s="95" t="s">
        <v>492</v>
      </c>
      <c r="E9" s="95" t="s">
        <v>493</v>
      </c>
      <c r="F9" s="95" t="s">
        <v>491</v>
      </c>
      <c r="G9" s="95" t="s">
        <v>494</v>
      </c>
      <c r="H9" s="95" t="s">
        <v>492</v>
      </c>
      <c r="I9" s="95" t="s">
        <v>493</v>
      </c>
    </row>
    <row r="10" spans="1:9" s="178" customFormat="1" ht="15.75" customHeight="1">
      <c r="A10" s="180"/>
      <c r="B10" s="23"/>
      <c r="C10" s="181" t="s">
        <v>495</v>
      </c>
      <c r="D10" s="181" t="s">
        <v>496</v>
      </c>
      <c r="E10" s="181" t="s">
        <v>496</v>
      </c>
      <c r="F10" s="181" t="s">
        <v>495</v>
      </c>
      <c r="G10" s="181" t="s">
        <v>497</v>
      </c>
      <c r="H10" s="181" t="s">
        <v>496</v>
      </c>
      <c r="I10" s="181" t="s">
        <v>496</v>
      </c>
    </row>
    <row r="11" spans="1:9" ht="31.5" customHeight="1">
      <c r="A11" s="85" t="s">
        <v>498</v>
      </c>
      <c r="B11" s="89" t="s">
        <v>145</v>
      </c>
      <c r="C11" s="19"/>
      <c r="D11" s="92" t="s">
        <v>499</v>
      </c>
      <c r="E11" s="92" t="s">
        <v>499</v>
      </c>
      <c r="F11" s="19"/>
      <c r="G11" s="92" t="s">
        <v>499</v>
      </c>
      <c r="H11" s="92" t="s">
        <v>499</v>
      </c>
      <c r="I11" s="92" t="s">
        <v>499</v>
      </c>
    </row>
    <row r="12" spans="1:9" ht="30" customHeight="1">
      <c r="A12" s="238" t="s">
        <v>585</v>
      </c>
      <c r="B12" s="239" t="s">
        <v>605</v>
      </c>
      <c r="C12" s="216">
        <v>827</v>
      </c>
      <c r="D12" s="216" t="s">
        <v>441</v>
      </c>
      <c r="E12" s="216">
        <v>651</v>
      </c>
      <c r="F12" s="216">
        <v>130243</v>
      </c>
      <c r="G12" s="216">
        <v>67077634</v>
      </c>
      <c r="H12" s="216">
        <v>38475</v>
      </c>
      <c r="I12" s="216">
        <v>347640</v>
      </c>
    </row>
    <row r="13" spans="1:9" ht="18" customHeight="1">
      <c r="A13" s="86" t="s">
        <v>586</v>
      </c>
      <c r="B13" s="84" t="s">
        <v>566</v>
      </c>
      <c r="C13" s="216" t="s">
        <v>441</v>
      </c>
      <c r="D13" s="216" t="s">
        <v>441</v>
      </c>
      <c r="E13" s="216" t="s">
        <v>441</v>
      </c>
      <c r="F13" s="216">
        <v>390132</v>
      </c>
      <c r="G13" s="216">
        <v>129731084</v>
      </c>
      <c r="H13" s="216">
        <v>90732</v>
      </c>
      <c r="I13" s="216">
        <v>796664</v>
      </c>
    </row>
    <row r="14" spans="1:9" ht="18" customHeight="1">
      <c r="A14" s="86" t="s">
        <v>9</v>
      </c>
      <c r="B14" s="239"/>
      <c r="C14" s="216">
        <v>955</v>
      </c>
      <c r="D14" s="216" t="s">
        <v>441</v>
      </c>
      <c r="E14" s="216">
        <v>160</v>
      </c>
      <c r="F14" s="216">
        <v>955</v>
      </c>
      <c r="G14" s="216" t="s">
        <v>441</v>
      </c>
      <c r="H14" s="216" t="s">
        <v>441</v>
      </c>
      <c r="I14" s="216">
        <v>160</v>
      </c>
    </row>
    <row r="15" spans="1:9" ht="18" customHeight="1">
      <c r="A15" s="86" t="s">
        <v>11</v>
      </c>
      <c r="B15" s="239" t="s">
        <v>587</v>
      </c>
      <c r="C15" s="216">
        <v>4665</v>
      </c>
      <c r="D15" s="216" t="s">
        <v>441</v>
      </c>
      <c r="E15" s="216">
        <v>9347</v>
      </c>
      <c r="F15" s="216">
        <v>2259557</v>
      </c>
      <c r="G15" s="216">
        <v>682752642</v>
      </c>
      <c r="H15" s="216">
        <v>819972</v>
      </c>
      <c r="I15" s="216">
        <v>4772334</v>
      </c>
    </row>
    <row r="16" spans="1:9" ht="18" customHeight="1">
      <c r="A16" s="86" t="s">
        <v>10</v>
      </c>
      <c r="B16" s="239" t="s">
        <v>588</v>
      </c>
      <c r="C16" s="216">
        <v>3516</v>
      </c>
      <c r="D16" s="216" t="s">
        <v>441</v>
      </c>
      <c r="E16" s="216">
        <v>1046</v>
      </c>
      <c r="F16" s="216">
        <v>235894</v>
      </c>
      <c r="G16" s="216">
        <v>692183</v>
      </c>
      <c r="H16" s="216" t="s">
        <v>441</v>
      </c>
      <c r="I16" s="216">
        <v>63685</v>
      </c>
    </row>
    <row r="17" spans="1:9" ht="30" customHeight="1">
      <c r="A17" s="86" t="s">
        <v>12</v>
      </c>
      <c r="B17" s="239" t="s">
        <v>65</v>
      </c>
      <c r="C17" s="216" t="s">
        <v>441</v>
      </c>
      <c r="D17" s="216" t="s">
        <v>441</v>
      </c>
      <c r="E17" s="216" t="s">
        <v>441</v>
      </c>
      <c r="F17" s="216">
        <v>24</v>
      </c>
      <c r="G17" s="216">
        <v>28972</v>
      </c>
      <c r="H17" s="216" t="s">
        <v>441</v>
      </c>
      <c r="I17" s="216">
        <v>-12</v>
      </c>
    </row>
    <row r="18" spans="1:9" ht="18" customHeight="1">
      <c r="A18" s="86" t="s">
        <v>13</v>
      </c>
      <c r="B18" s="239" t="s">
        <v>66</v>
      </c>
      <c r="C18" s="216" t="s">
        <v>441</v>
      </c>
      <c r="D18" s="216" t="s">
        <v>441</v>
      </c>
      <c r="E18" s="216" t="s">
        <v>441</v>
      </c>
      <c r="F18" s="216">
        <v>435</v>
      </c>
      <c r="G18" s="216">
        <v>644506</v>
      </c>
      <c r="H18" s="216">
        <v>1</v>
      </c>
      <c r="I18" s="216">
        <v>764</v>
      </c>
    </row>
    <row r="19" spans="1:9" ht="18" customHeight="1">
      <c r="A19" s="86" t="s">
        <v>538</v>
      </c>
      <c r="B19" s="239" t="s">
        <v>619</v>
      </c>
      <c r="C19" s="216" t="s">
        <v>441</v>
      </c>
      <c r="D19" s="216" t="s">
        <v>441</v>
      </c>
      <c r="E19" s="216" t="s">
        <v>441</v>
      </c>
      <c r="F19" s="216">
        <v>51992</v>
      </c>
      <c r="G19" s="216">
        <v>13621719</v>
      </c>
      <c r="H19" s="216">
        <v>174697</v>
      </c>
      <c r="I19" s="216">
        <v>255530</v>
      </c>
    </row>
    <row r="20" spans="1:9" ht="18" customHeight="1">
      <c r="A20" s="86" t="s">
        <v>539</v>
      </c>
      <c r="B20" s="239" t="s">
        <v>609</v>
      </c>
      <c r="C20" s="216" t="s">
        <v>441</v>
      </c>
      <c r="D20" s="216" t="s">
        <v>441</v>
      </c>
      <c r="E20" s="216" t="s">
        <v>441</v>
      </c>
      <c r="F20" s="216">
        <v>97637</v>
      </c>
      <c r="G20" s="216">
        <v>41490251</v>
      </c>
      <c r="H20" s="216">
        <v>11</v>
      </c>
      <c r="I20" s="216">
        <v>210865</v>
      </c>
    </row>
    <row r="21" spans="1:9" ht="18" customHeight="1">
      <c r="A21" s="86" t="s">
        <v>14</v>
      </c>
      <c r="B21" s="239" t="s">
        <v>612</v>
      </c>
      <c r="C21" s="216" t="s">
        <v>441</v>
      </c>
      <c r="D21" s="216" t="s">
        <v>441</v>
      </c>
      <c r="E21" s="216" t="s">
        <v>441</v>
      </c>
      <c r="F21" s="216">
        <v>487710</v>
      </c>
      <c r="G21" s="216">
        <v>185767457</v>
      </c>
      <c r="H21" s="216">
        <v>89258</v>
      </c>
      <c r="I21" s="216">
        <v>1551857</v>
      </c>
    </row>
    <row r="22" spans="1:9" ht="30" customHeight="1">
      <c r="A22" s="86" t="s">
        <v>15</v>
      </c>
      <c r="B22" s="239" t="s">
        <v>607</v>
      </c>
      <c r="C22" s="216" t="s">
        <v>441</v>
      </c>
      <c r="D22" s="216" t="s">
        <v>441</v>
      </c>
      <c r="E22" s="216" t="s">
        <v>441</v>
      </c>
      <c r="F22" s="216">
        <v>430920</v>
      </c>
      <c r="G22" s="216">
        <v>150023947</v>
      </c>
      <c r="H22" s="216" t="s">
        <v>441</v>
      </c>
      <c r="I22" s="216">
        <v>1211918</v>
      </c>
    </row>
    <row r="23" spans="1:9" ht="18" customHeight="1">
      <c r="A23" s="86" t="s">
        <v>16</v>
      </c>
      <c r="B23" s="239"/>
      <c r="C23" s="216" t="s">
        <v>441</v>
      </c>
      <c r="D23" s="216" t="s">
        <v>441</v>
      </c>
      <c r="E23" s="216" t="s">
        <v>441</v>
      </c>
      <c r="F23" s="216">
        <v>6</v>
      </c>
      <c r="G23" s="216">
        <v>841</v>
      </c>
      <c r="H23" s="216" t="s">
        <v>441</v>
      </c>
      <c r="I23" s="216" t="s">
        <v>441</v>
      </c>
    </row>
    <row r="24" spans="1:9" ht="18" customHeight="1">
      <c r="A24" s="86" t="s">
        <v>540</v>
      </c>
      <c r="B24" s="239" t="s">
        <v>563</v>
      </c>
      <c r="C24" s="216" t="s">
        <v>441</v>
      </c>
      <c r="D24" s="216" t="s">
        <v>441</v>
      </c>
      <c r="E24" s="216" t="s">
        <v>441</v>
      </c>
      <c r="F24" s="216">
        <v>53733</v>
      </c>
      <c r="G24" s="216">
        <v>19090989</v>
      </c>
      <c r="H24" s="216">
        <v>23860</v>
      </c>
      <c r="I24" s="216">
        <v>285422</v>
      </c>
    </row>
    <row r="25" spans="1:9" ht="18" customHeight="1">
      <c r="A25" s="86" t="s">
        <v>541</v>
      </c>
      <c r="B25" s="239" t="s">
        <v>526</v>
      </c>
      <c r="C25" s="216">
        <v>69</v>
      </c>
      <c r="D25" s="216" t="s">
        <v>441</v>
      </c>
      <c r="E25" s="216">
        <v>91</v>
      </c>
      <c r="F25" s="216">
        <v>25065</v>
      </c>
      <c r="G25" s="216">
        <v>4655398</v>
      </c>
      <c r="H25" s="216">
        <v>627</v>
      </c>
      <c r="I25" s="216">
        <v>542502</v>
      </c>
    </row>
    <row r="26" spans="1:9" ht="18" customHeight="1">
      <c r="A26" s="86" t="s">
        <v>17</v>
      </c>
      <c r="B26" s="239" t="s">
        <v>70</v>
      </c>
      <c r="C26" s="216">
        <v>2</v>
      </c>
      <c r="D26" s="216" t="s">
        <v>441</v>
      </c>
      <c r="E26" s="216" t="s">
        <v>441</v>
      </c>
      <c r="F26" s="216">
        <v>24726</v>
      </c>
      <c r="G26" s="216">
        <v>4023865</v>
      </c>
      <c r="H26" s="216" t="s">
        <v>441</v>
      </c>
      <c r="I26" s="216">
        <v>25518</v>
      </c>
    </row>
    <row r="27" spans="1:9" ht="30" customHeight="1">
      <c r="A27" s="86" t="s">
        <v>18</v>
      </c>
      <c r="B27" s="84" t="s">
        <v>72</v>
      </c>
      <c r="C27" s="216" t="s">
        <v>441</v>
      </c>
      <c r="D27" s="216" t="s">
        <v>441</v>
      </c>
      <c r="E27" s="216" t="s">
        <v>441</v>
      </c>
      <c r="F27" s="216">
        <v>315552</v>
      </c>
      <c r="G27" s="216">
        <v>82337685</v>
      </c>
      <c r="H27" s="216">
        <v>330420</v>
      </c>
      <c r="I27" s="216">
        <v>3517290</v>
      </c>
    </row>
    <row r="28" spans="1:9" ht="18" customHeight="1">
      <c r="A28" s="86" t="s">
        <v>20</v>
      </c>
      <c r="B28" s="239" t="s">
        <v>564</v>
      </c>
      <c r="C28" s="216" t="s">
        <v>441</v>
      </c>
      <c r="D28" s="216" t="s">
        <v>441</v>
      </c>
      <c r="E28" s="216" t="s">
        <v>441</v>
      </c>
      <c r="F28" s="216">
        <v>230471</v>
      </c>
      <c r="G28" s="216">
        <v>65910688</v>
      </c>
      <c r="H28" s="216">
        <v>1877344</v>
      </c>
      <c r="I28" s="216">
        <v>2516973</v>
      </c>
    </row>
    <row r="29" spans="1:9" ht="18" customHeight="1">
      <c r="A29" s="86" t="s">
        <v>542</v>
      </c>
      <c r="B29" s="239" t="s">
        <v>565</v>
      </c>
      <c r="C29" s="216">
        <v>22630</v>
      </c>
      <c r="D29" s="216" t="s">
        <v>441</v>
      </c>
      <c r="E29" s="216">
        <v>28472</v>
      </c>
      <c r="F29" s="216">
        <v>125462</v>
      </c>
      <c r="G29" s="216">
        <v>33918847</v>
      </c>
      <c r="H29" s="216">
        <v>5859</v>
      </c>
      <c r="I29" s="216">
        <v>203898</v>
      </c>
    </row>
    <row r="30" spans="1:9" ht="18" customHeight="1">
      <c r="A30" s="86" t="s">
        <v>76</v>
      </c>
      <c r="B30" s="84"/>
      <c r="C30" s="216">
        <v>8</v>
      </c>
      <c r="D30" s="216" t="s">
        <v>441</v>
      </c>
      <c r="E30" s="216">
        <v>3</v>
      </c>
      <c r="F30" s="216">
        <v>3069</v>
      </c>
      <c r="G30" s="216">
        <v>2604654</v>
      </c>
      <c r="H30" s="216" t="s">
        <v>441</v>
      </c>
      <c r="I30" s="216">
        <v>4281</v>
      </c>
    </row>
    <row r="31" spans="1:9" ht="18" customHeight="1">
      <c r="A31" s="86" t="s">
        <v>21</v>
      </c>
      <c r="B31" s="84"/>
      <c r="C31" s="216" t="s">
        <v>441</v>
      </c>
      <c r="D31" s="216" t="s">
        <v>441</v>
      </c>
      <c r="E31" s="216" t="s">
        <v>441</v>
      </c>
      <c r="F31" s="216">
        <v>1664</v>
      </c>
      <c r="G31" s="216">
        <v>2027652</v>
      </c>
      <c r="H31" s="216" t="s">
        <v>441</v>
      </c>
      <c r="I31" s="216">
        <v>3086</v>
      </c>
    </row>
    <row r="32" spans="1:9" ht="30" customHeight="1">
      <c r="A32" s="86" t="s">
        <v>22</v>
      </c>
      <c r="B32" s="239" t="s">
        <v>79</v>
      </c>
      <c r="C32" s="216" t="s">
        <v>441</v>
      </c>
      <c r="D32" s="216" t="s">
        <v>441</v>
      </c>
      <c r="E32" s="216" t="s">
        <v>441</v>
      </c>
      <c r="F32" s="216">
        <v>12799</v>
      </c>
      <c r="G32" s="216">
        <v>10142926</v>
      </c>
      <c r="H32" s="216">
        <v>12786</v>
      </c>
      <c r="I32" s="216">
        <v>17714</v>
      </c>
    </row>
    <row r="33" spans="1:9" ht="18" customHeight="1">
      <c r="A33" s="86" t="s">
        <v>23</v>
      </c>
      <c r="B33" s="239" t="s">
        <v>80</v>
      </c>
      <c r="C33" s="216" t="s">
        <v>441</v>
      </c>
      <c r="D33" s="216" t="s">
        <v>441</v>
      </c>
      <c r="E33" s="216" t="s">
        <v>441</v>
      </c>
      <c r="F33" s="216">
        <v>119781</v>
      </c>
      <c r="G33" s="216">
        <v>22766587</v>
      </c>
      <c r="H33" s="216">
        <v>3971</v>
      </c>
      <c r="I33" s="216">
        <v>330718</v>
      </c>
    </row>
    <row r="34" spans="1:9" s="121" customFormat="1" ht="18" customHeight="1">
      <c r="A34" s="86" t="s">
        <v>543</v>
      </c>
      <c r="B34" s="239"/>
      <c r="C34" s="216" t="s">
        <v>441</v>
      </c>
      <c r="D34" s="216" t="s">
        <v>441</v>
      </c>
      <c r="E34" s="216" t="s">
        <v>441</v>
      </c>
      <c r="F34" s="216">
        <v>3271</v>
      </c>
      <c r="G34" s="216">
        <v>1952468</v>
      </c>
      <c r="H34" s="216" t="s">
        <v>441</v>
      </c>
      <c r="I34" s="216">
        <v>5967</v>
      </c>
    </row>
    <row r="35" spans="1:9" s="121" customFormat="1" ht="18" customHeight="1">
      <c r="A35" s="86" t="s">
        <v>544</v>
      </c>
      <c r="B35" s="239" t="s">
        <v>412</v>
      </c>
      <c r="C35" s="216" t="s">
        <v>441</v>
      </c>
      <c r="D35" s="216" t="s">
        <v>441</v>
      </c>
      <c r="E35" s="216" t="s">
        <v>441</v>
      </c>
      <c r="F35" s="216">
        <v>76688</v>
      </c>
      <c r="G35" s="216">
        <v>36548312</v>
      </c>
      <c r="H35" s="216">
        <v>117009</v>
      </c>
      <c r="I35" s="216">
        <v>756273</v>
      </c>
    </row>
    <row r="36" spans="1:9" s="121" customFormat="1" ht="18" customHeight="1">
      <c r="A36" s="87" t="s">
        <v>589</v>
      </c>
      <c r="B36" s="240" t="s">
        <v>590</v>
      </c>
      <c r="C36" s="217" t="s">
        <v>441</v>
      </c>
      <c r="D36" s="217" t="s">
        <v>441</v>
      </c>
      <c r="E36" s="217" t="s">
        <v>441</v>
      </c>
      <c r="F36" s="217" t="s">
        <v>441</v>
      </c>
      <c r="G36" s="217" t="s">
        <v>441</v>
      </c>
      <c r="H36" s="217" t="s">
        <v>441</v>
      </c>
      <c r="I36" s="217" t="s">
        <v>441</v>
      </c>
    </row>
    <row r="37" spans="1:9" s="121" customFormat="1" ht="30" customHeight="1">
      <c r="A37" s="86" t="s">
        <v>24</v>
      </c>
      <c r="B37" s="84"/>
      <c r="C37" s="216" t="s">
        <v>441</v>
      </c>
      <c r="D37" s="216" t="s">
        <v>441</v>
      </c>
      <c r="E37" s="216" t="s">
        <v>441</v>
      </c>
      <c r="F37" s="216">
        <v>35910</v>
      </c>
      <c r="G37" s="216">
        <v>14135430</v>
      </c>
      <c r="H37" s="216">
        <v>128294</v>
      </c>
      <c r="I37" s="216">
        <v>467674</v>
      </c>
    </row>
    <row r="38" spans="1:9" s="121" customFormat="1" ht="18" customHeight="1">
      <c r="A38" s="86" t="s">
        <v>545</v>
      </c>
      <c r="B38" s="84" t="s">
        <v>522</v>
      </c>
      <c r="C38" s="216" t="s">
        <v>441</v>
      </c>
      <c r="D38" s="216" t="s">
        <v>441</v>
      </c>
      <c r="E38" s="216" t="s">
        <v>441</v>
      </c>
      <c r="F38" s="216">
        <v>598486</v>
      </c>
      <c r="G38" s="216">
        <v>130069729</v>
      </c>
      <c r="H38" s="216">
        <v>146923</v>
      </c>
      <c r="I38" s="216">
        <v>3445277</v>
      </c>
    </row>
    <row r="39" spans="1:9" ht="18" customHeight="1">
      <c r="A39" s="86" t="s">
        <v>25</v>
      </c>
      <c r="B39" s="239"/>
      <c r="C39" s="216" t="s">
        <v>441</v>
      </c>
      <c r="D39" s="216" t="s">
        <v>441</v>
      </c>
      <c r="E39" s="216" t="s">
        <v>441</v>
      </c>
      <c r="F39" s="216" t="s">
        <v>441</v>
      </c>
      <c r="G39" s="216" t="s">
        <v>441</v>
      </c>
      <c r="H39" s="216" t="s">
        <v>441</v>
      </c>
      <c r="I39" s="216" t="s">
        <v>441</v>
      </c>
    </row>
    <row r="40" spans="1:9" ht="18" customHeight="1">
      <c r="A40" s="86" t="s">
        <v>26</v>
      </c>
      <c r="B40" s="239" t="s">
        <v>82</v>
      </c>
      <c r="C40" s="216" t="s">
        <v>441</v>
      </c>
      <c r="D40" s="216" t="s">
        <v>441</v>
      </c>
      <c r="E40" s="216" t="s">
        <v>441</v>
      </c>
      <c r="F40" s="216">
        <v>59376</v>
      </c>
      <c r="G40" s="216">
        <v>18237894</v>
      </c>
      <c r="H40" s="216">
        <v>135579</v>
      </c>
      <c r="I40" s="216">
        <v>400948</v>
      </c>
    </row>
    <row r="41" spans="1:9" ht="18" customHeight="1">
      <c r="A41" s="86" t="s">
        <v>27</v>
      </c>
      <c r="B41" s="239" t="s">
        <v>626</v>
      </c>
      <c r="C41" s="216" t="s">
        <v>441</v>
      </c>
      <c r="D41" s="216" t="s">
        <v>441</v>
      </c>
      <c r="E41" s="216" t="s">
        <v>441</v>
      </c>
      <c r="F41" s="216">
        <v>2289</v>
      </c>
      <c r="G41" s="216">
        <v>1677325</v>
      </c>
      <c r="H41" s="216" t="s">
        <v>441</v>
      </c>
      <c r="I41" s="216">
        <v>2810</v>
      </c>
    </row>
    <row r="42" spans="1:9" ht="30" customHeight="1">
      <c r="A42" s="86" t="s">
        <v>28</v>
      </c>
      <c r="B42" s="251" t="s">
        <v>625</v>
      </c>
      <c r="C42" s="216" t="s">
        <v>441</v>
      </c>
      <c r="D42" s="216" t="s">
        <v>441</v>
      </c>
      <c r="E42" s="216" t="s">
        <v>441</v>
      </c>
      <c r="F42" s="216">
        <v>423411</v>
      </c>
      <c r="G42" s="216">
        <v>278761505</v>
      </c>
      <c r="H42" s="216">
        <v>2375899</v>
      </c>
      <c r="I42" s="216">
        <v>5803069</v>
      </c>
    </row>
    <row r="43" spans="1:9" ht="18" customHeight="1">
      <c r="A43" s="86" t="s">
        <v>29</v>
      </c>
      <c r="B43" s="84" t="s">
        <v>597</v>
      </c>
      <c r="C43" s="216">
        <v>3022</v>
      </c>
      <c r="D43" s="216" t="s">
        <v>441</v>
      </c>
      <c r="E43" s="216">
        <v>4541</v>
      </c>
      <c r="F43" s="216">
        <v>253635</v>
      </c>
      <c r="G43" s="216">
        <v>108022646</v>
      </c>
      <c r="H43" s="216">
        <v>300940</v>
      </c>
      <c r="I43" s="216">
        <v>1244173</v>
      </c>
    </row>
    <row r="44" spans="1:9" ht="18" customHeight="1">
      <c r="A44" s="86" t="s">
        <v>30</v>
      </c>
      <c r="B44" s="239" t="s">
        <v>89</v>
      </c>
      <c r="C44" s="216" t="s">
        <v>441</v>
      </c>
      <c r="D44" s="216" t="s">
        <v>441</v>
      </c>
      <c r="E44" s="216" t="s">
        <v>441</v>
      </c>
      <c r="F44" s="216">
        <v>554</v>
      </c>
      <c r="G44" s="216">
        <v>1144707</v>
      </c>
      <c r="H44" s="216" t="s">
        <v>441</v>
      </c>
      <c r="I44" s="216">
        <v>741</v>
      </c>
    </row>
    <row r="45" spans="1:9" ht="18" customHeight="1">
      <c r="A45" s="86" t="s">
        <v>33</v>
      </c>
      <c r="B45" s="84" t="s">
        <v>591</v>
      </c>
      <c r="C45" s="216">
        <v>644</v>
      </c>
      <c r="D45" s="216" t="s">
        <v>441</v>
      </c>
      <c r="E45" s="216">
        <v>891</v>
      </c>
      <c r="F45" s="216">
        <v>1014839</v>
      </c>
      <c r="G45" s="216">
        <v>453518112</v>
      </c>
      <c r="H45" s="216">
        <v>222165</v>
      </c>
      <c r="I45" s="216">
        <v>2856440</v>
      </c>
    </row>
    <row r="46" spans="1:9" ht="18" customHeight="1">
      <c r="A46" s="86" t="s">
        <v>34</v>
      </c>
      <c r="B46" s="239"/>
      <c r="C46" s="216" t="s">
        <v>441</v>
      </c>
      <c r="D46" s="216" t="s">
        <v>441</v>
      </c>
      <c r="E46" s="216" t="s">
        <v>441</v>
      </c>
      <c r="F46" s="216">
        <v>168</v>
      </c>
      <c r="G46" s="216">
        <v>211198</v>
      </c>
      <c r="H46" s="216" t="s">
        <v>441</v>
      </c>
      <c r="I46" s="216">
        <v>1940</v>
      </c>
    </row>
    <row r="47" spans="1:9" ht="30" customHeight="1">
      <c r="A47" s="86" t="s">
        <v>35</v>
      </c>
      <c r="B47" s="239" t="s">
        <v>592</v>
      </c>
      <c r="C47" s="216">
        <v>1890</v>
      </c>
      <c r="D47" s="216" t="s">
        <v>441</v>
      </c>
      <c r="E47" s="216">
        <v>776</v>
      </c>
      <c r="F47" s="216">
        <v>265328</v>
      </c>
      <c r="G47" s="216">
        <v>110857921</v>
      </c>
      <c r="H47" s="216">
        <v>388072</v>
      </c>
      <c r="I47" s="216">
        <v>734524</v>
      </c>
    </row>
    <row r="48" spans="1:9" ht="18" customHeight="1">
      <c r="A48" s="86" t="s">
        <v>546</v>
      </c>
      <c r="B48" s="239" t="s">
        <v>593</v>
      </c>
      <c r="C48" s="216">
        <v>414</v>
      </c>
      <c r="D48" s="216" t="s">
        <v>441</v>
      </c>
      <c r="E48" s="216">
        <v>350</v>
      </c>
      <c r="F48" s="216">
        <v>167446</v>
      </c>
      <c r="G48" s="216">
        <v>16285185</v>
      </c>
      <c r="H48" s="216">
        <v>33536</v>
      </c>
      <c r="I48" s="216">
        <v>513915</v>
      </c>
    </row>
    <row r="49" spans="1:9" ht="18" customHeight="1">
      <c r="A49" s="86" t="s">
        <v>36</v>
      </c>
      <c r="B49" s="84" t="s">
        <v>97</v>
      </c>
      <c r="C49" s="216" t="s">
        <v>441</v>
      </c>
      <c r="D49" s="216" t="s">
        <v>441</v>
      </c>
      <c r="E49" s="216" t="s">
        <v>441</v>
      </c>
      <c r="F49" s="216">
        <v>114764</v>
      </c>
      <c r="G49" s="216">
        <v>5751696</v>
      </c>
      <c r="H49" s="216" t="s">
        <v>441</v>
      </c>
      <c r="I49" s="216">
        <v>129103</v>
      </c>
    </row>
    <row r="50" spans="1:9" ht="18" customHeight="1">
      <c r="A50" s="86" t="s">
        <v>547</v>
      </c>
      <c r="B50" s="239"/>
      <c r="C50" s="216" t="s">
        <v>441</v>
      </c>
      <c r="D50" s="216" t="s">
        <v>441</v>
      </c>
      <c r="E50" s="216" t="s">
        <v>441</v>
      </c>
      <c r="F50" s="216" t="s">
        <v>441</v>
      </c>
      <c r="G50" s="216" t="s">
        <v>441</v>
      </c>
      <c r="H50" s="216" t="s">
        <v>441</v>
      </c>
      <c r="I50" s="216" t="s">
        <v>441</v>
      </c>
    </row>
    <row r="51" spans="1:9" ht="18" customHeight="1">
      <c r="A51" s="86" t="s">
        <v>37</v>
      </c>
      <c r="B51" s="84"/>
      <c r="C51" s="216" t="s">
        <v>441</v>
      </c>
      <c r="D51" s="216" t="s">
        <v>441</v>
      </c>
      <c r="E51" s="216" t="s">
        <v>441</v>
      </c>
      <c r="F51" s="216">
        <v>232</v>
      </c>
      <c r="G51" s="216">
        <v>4902</v>
      </c>
      <c r="H51" s="216" t="s">
        <v>441</v>
      </c>
      <c r="I51" s="216">
        <v>332</v>
      </c>
    </row>
    <row r="52" spans="1:9" ht="30" customHeight="1">
      <c r="A52" s="86" t="s">
        <v>38</v>
      </c>
      <c r="B52" s="239" t="s">
        <v>101</v>
      </c>
      <c r="C52" s="216" t="s">
        <v>441</v>
      </c>
      <c r="D52" s="216" t="s">
        <v>441</v>
      </c>
      <c r="E52" s="216" t="s">
        <v>441</v>
      </c>
      <c r="F52" s="216">
        <v>5421</v>
      </c>
      <c r="G52" s="216">
        <v>6381583</v>
      </c>
      <c r="H52" s="216" t="s">
        <v>441</v>
      </c>
      <c r="I52" s="216">
        <v>6549</v>
      </c>
    </row>
    <row r="53" spans="1:9" ht="18" customHeight="1">
      <c r="A53" s="86" t="s">
        <v>548</v>
      </c>
      <c r="B53" s="84"/>
      <c r="C53" s="216" t="s">
        <v>441</v>
      </c>
      <c r="D53" s="216" t="s">
        <v>441</v>
      </c>
      <c r="E53" s="216" t="s">
        <v>441</v>
      </c>
      <c r="F53" s="216">
        <v>108</v>
      </c>
      <c r="G53" s="216">
        <v>138122</v>
      </c>
      <c r="H53" s="216" t="s">
        <v>441</v>
      </c>
      <c r="I53" s="216">
        <v>127</v>
      </c>
    </row>
    <row r="54" spans="1:9" s="121" customFormat="1" ht="18" customHeight="1">
      <c r="A54" s="86" t="s">
        <v>39</v>
      </c>
      <c r="B54" s="239" t="s">
        <v>104</v>
      </c>
      <c r="C54" s="216" t="s">
        <v>441</v>
      </c>
      <c r="D54" s="216" t="s">
        <v>441</v>
      </c>
      <c r="E54" s="216" t="s">
        <v>441</v>
      </c>
      <c r="F54" s="216">
        <v>18</v>
      </c>
      <c r="G54" s="216">
        <v>10504</v>
      </c>
      <c r="H54" s="216" t="s">
        <v>441</v>
      </c>
      <c r="I54" s="216" t="s">
        <v>441</v>
      </c>
    </row>
    <row r="55" spans="1:9" s="121" customFormat="1" ht="18" customHeight="1">
      <c r="A55" s="86" t="s">
        <v>40</v>
      </c>
      <c r="B55" s="239" t="s">
        <v>106</v>
      </c>
      <c r="C55" s="216">
        <v>139582</v>
      </c>
      <c r="D55" s="216" t="s">
        <v>441</v>
      </c>
      <c r="E55" s="216">
        <v>143173</v>
      </c>
      <c r="F55" s="216">
        <v>1187650</v>
      </c>
      <c r="G55" s="216">
        <v>516768735</v>
      </c>
      <c r="H55" s="216">
        <v>228165</v>
      </c>
      <c r="I55" s="216">
        <v>4262830</v>
      </c>
    </row>
    <row r="56" spans="1:9" ht="18" customHeight="1">
      <c r="A56" s="86" t="s">
        <v>549</v>
      </c>
      <c r="B56" s="239" t="s">
        <v>594</v>
      </c>
      <c r="C56" s="216" t="s">
        <v>441</v>
      </c>
      <c r="D56" s="216" t="s">
        <v>441</v>
      </c>
      <c r="E56" s="216" t="s">
        <v>441</v>
      </c>
      <c r="F56" s="216" t="s">
        <v>441</v>
      </c>
      <c r="G56" s="216" t="s">
        <v>441</v>
      </c>
      <c r="H56" s="216" t="s">
        <v>441</v>
      </c>
      <c r="I56" s="216" t="s">
        <v>441</v>
      </c>
    </row>
    <row r="57" spans="1:9" ht="30" customHeight="1">
      <c r="A57" s="86" t="s">
        <v>42</v>
      </c>
      <c r="B57" s="84"/>
      <c r="C57" s="216" t="s">
        <v>441</v>
      </c>
      <c r="D57" s="216" t="s">
        <v>441</v>
      </c>
      <c r="E57" s="216" t="s">
        <v>441</v>
      </c>
      <c r="F57" s="216" t="s">
        <v>441</v>
      </c>
      <c r="G57" s="216" t="s">
        <v>441</v>
      </c>
      <c r="H57" s="216" t="s">
        <v>441</v>
      </c>
      <c r="I57" s="216" t="s">
        <v>441</v>
      </c>
    </row>
    <row r="58" spans="1:9" ht="18" customHeight="1">
      <c r="A58" s="86" t="s">
        <v>571</v>
      </c>
      <c r="B58" s="239"/>
      <c r="C58" s="216" t="s">
        <v>441</v>
      </c>
      <c r="D58" s="216" t="s">
        <v>441</v>
      </c>
      <c r="E58" s="216" t="s">
        <v>441</v>
      </c>
      <c r="F58" s="216">
        <v>1418</v>
      </c>
      <c r="G58" s="216">
        <v>675643</v>
      </c>
      <c r="H58" s="216" t="s">
        <v>441</v>
      </c>
      <c r="I58" s="216">
        <v>3520</v>
      </c>
    </row>
    <row r="59" spans="1:9" ht="18" customHeight="1">
      <c r="A59" s="86" t="s">
        <v>43</v>
      </c>
      <c r="B59" s="84"/>
      <c r="C59" s="216">
        <v>14</v>
      </c>
      <c r="D59" s="216" t="s">
        <v>441</v>
      </c>
      <c r="E59" s="216">
        <v>11</v>
      </c>
      <c r="F59" s="216">
        <v>22140</v>
      </c>
      <c r="G59" s="216">
        <v>21872092</v>
      </c>
      <c r="H59" s="216">
        <v>247652</v>
      </c>
      <c r="I59" s="216">
        <v>176478</v>
      </c>
    </row>
    <row r="60" spans="1:9" s="121" customFormat="1" ht="18" customHeight="1">
      <c r="A60" s="86" t="s">
        <v>44</v>
      </c>
      <c r="B60" s="239" t="s">
        <v>110</v>
      </c>
      <c r="C60" s="216" t="s">
        <v>441</v>
      </c>
      <c r="D60" s="216" t="s">
        <v>441</v>
      </c>
      <c r="E60" s="216" t="s">
        <v>441</v>
      </c>
      <c r="F60" s="216" t="s">
        <v>441</v>
      </c>
      <c r="G60" s="216" t="s">
        <v>441</v>
      </c>
      <c r="H60" s="216" t="s">
        <v>441</v>
      </c>
      <c r="I60" s="216" t="s">
        <v>441</v>
      </c>
    </row>
    <row r="61" spans="1:9" s="121" customFormat="1" ht="18" customHeight="1">
      <c r="A61" s="87" t="s">
        <v>615</v>
      </c>
      <c r="B61" s="240" t="s">
        <v>616</v>
      </c>
      <c r="C61" s="217" t="s">
        <v>441</v>
      </c>
      <c r="D61" s="217" t="s">
        <v>441</v>
      </c>
      <c r="E61" s="217" t="s">
        <v>441</v>
      </c>
      <c r="F61" s="217" t="s">
        <v>441</v>
      </c>
      <c r="G61" s="217" t="s">
        <v>441</v>
      </c>
      <c r="H61" s="217" t="s">
        <v>441</v>
      </c>
      <c r="I61" s="217" t="s">
        <v>441</v>
      </c>
    </row>
    <row r="62" spans="1:9" ht="30" customHeight="1">
      <c r="A62" s="86" t="s">
        <v>550</v>
      </c>
      <c r="B62" s="239"/>
      <c r="C62" s="216" t="s">
        <v>441</v>
      </c>
      <c r="D62" s="216" t="s">
        <v>441</v>
      </c>
      <c r="E62" s="216" t="s">
        <v>441</v>
      </c>
      <c r="F62" s="216" t="s">
        <v>441</v>
      </c>
      <c r="G62" s="216" t="s">
        <v>441</v>
      </c>
      <c r="H62" s="216" t="s">
        <v>441</v>
      </c>
      <c r="I62" s="216" t="s">
        <v>441</v>
      </c>
    </row>
    <row r="63" spans="1:9" ht="18" customHeight="1">
      <c r="A63" s="86" t="s">
        <v>45</v>
      </c>
      <c r="B63" s="239" t="s">
        <v>112</v>
      </c>
      <c r="C63" s="216" t="s">
        <v>441</v>
      </c>
      <c r="D63" s="216" t="s">
        <v>441</v>
      </c>
      <c r="E63" s="216" t="s">
        <v>441</v>
      </c>
      <c r="F63" s="216">
        <v>32</v>
      </c>
      <c r="G63" s="216">
        <v>110</v>
      </c>
      <c r="H63" s="216" t="s">
        <v>441</v>
      </c>
      <c r="I63" s="216" t="s">
        <v>441</v>
      </c>
    </row>
    <row r="64" spans="1:9" ht="18" customHeight="1">
      <c r="A64" s="86" t="s">
        <v>551</v>
      </c>
      <c r="B64" s="239" t="s">
        <v>595</v>
      </c>
      <c r="C64" s="216" t="s">
        <v>441</v>
      </c>
      <c r="D64" s="216" t="s">
        <v>441</v>
      </c>
      <c r="E64" s="216" t="s">
        <v>441</v>
      </c>
      <c r="F64" s="216">
        <v>37067</v>
      </c>
      <c r="G64" s="216">
        <v>7826664</v>
      </c>
      <c r="H64" s="216">
        <v>43670</v>
      </c>
      <c r="I64" s="216">
        <v>326382</v>
      </c>
    </row>
    <row r="65" spans="1:9" ht="18" customHeight="1">
      <c r="A65" s="86" t="s">
        <v>552</v>
      </c>
      <c r="B65" s="239" t="s">
        <v>450</v>
      </c>
      <c r="C65" s="216" t="s">
        <v>441</v>
      </c>
      <c r="D65" s="216" t="s">
        <v>441</v>
      </c>
      <c r="E65" s="216" t="s">
        <v>441</v>
      </c>
      <c r="F65" s="216">
        <v>380568</v>
      </c>
      <c r="G65" s="216">
        <v>127468620</v>
      </c>
      <c r="H65" s="216">
        <v>130790</v>
      </c>
      <c r="I65" s="216">
        <v>781211</v>
      </c>
    </row>
    <row r="66" spans="1:9" ht="18" customHeight="1">
      <c r="A66" s="86" t="s">
        <v>553</v>
      </c>
      <c r="B66" s="237" t="s">
        <v>560</v>
      </c>
      <c r="C66" s="216" t="s">
        <v>441</v>
      </c>
      <c r="D66" s="216" t="s">
        <v>441</v>
      </c>
      <c r="E66" s="216" t="s">
        <v>441</v>
      </c>
      <c r="F66" s="216" t="s">
        <v>441</v>
      </c>
      <c r="G66" s="216" t="s">
        <v>441</v>
      </c>
      <c r="H66" s="216" t="s">
        <v>441</v>
      </c>
      <c r="I66" s="216" t="s">
        <v>441</v>
      </c>
    </row>
    <row r="67" spans="1:9" ht="30" customHeight="1">
      <c r="A67" s="86" t="s">
        <v>554</v>
      </c>
      <c r="B67" s="239" t="s">
        <v>596</v>
      </c>
      <c r="C67" s="216" t="s">
        <v>441</v>
      </c>
      <c r="D67" s="216" t="s">
        <v>441</v>
      </c>
      <c r="E67" s="216" t="s">
        <v>441</v>
      </c>
      <c r="F67" s="216">
        <v>26364</v>
      </c>
      <c r="G67" s="216">
        <v>113596420</v>
      </c>
      <c r="H67" s="216">
        <v>137208</v>
      </c>
      <c r="I67" s="216">
        <v>128418</v>
      </c>
    </row>
    <row r="68" spans="1:9" ht="18" customHeight="1">
      <c r="A68" s="86" t="s">
        <v>598</v>
      </c>
      <c r="B68" s="239" t="s">
        <v>599</v>
      </c>
      <c r="C68" s="216" t="s">
        <v>441</v>
      </c>
      <c r="D68" s="216" t="s">
        <v>441</v>
      </c>
      <c r="E68" s="216" t="s">
        <v>441</v>
      </c>
      <c r="F68" s="216">
        <v>840</v>
      </c>
      <c r="G68" s="216">
        <v>7544937</v>
      </c>
      <c r="H68" s="216" t="s">
        <v>441</v>
      </c>
      <c r="I68" s="216">
        <v>3924</v>
      </c>
    </row>
    <row r="69" spans="1:9" ht="18" customHeight="1">
      <c r="A69" s="86" t="s">
        <v>555</v>
      </c>
      <c r="B69" s="239"/>
      <c r="C69" s="218" t="s">
        <v>441</v>
      </c>
      <c r="D69" s="218" t="s">
        <v>441</v>
      </c>
      <c r="E69" s="218" t="s">
        <v>441</v>
      </c>
      <c r="F69" s="218">
        <v>69561</v>
      </c>
      <c r="G69" s="218">
        <v>34053490</v>
      </c>
      <c r="H69" s="218">
        <v>1</v>
      </c>
      <c r="I69" s="218">
        <v>108095</v>
      </c>
    </row>
    <row r="70" spans="1:9" ht="18" customHeight="1">
      <c r="A70" s="86" t="s">
        <v>556</v>
      </c>
      <c r="B70" s="84"/>
      <c r="C70" s="218" t="s">
        <v>441</v>
      </c>
      <c r="D70" s="218" t="s">
        <v>441</v>
      </c>
      <c r="E70" s="218" t="s">
        <v>441</v>
      </c>
      <c r="F70" s="218">
        <v>65115</v>
      </c>
      <c r="G70" s="218">
        <v>15790893</v>
      </c>
      <c r="H70" s="218">
        <v>34108</v>
      </c>
      <c r="I70" s="218">
        <v>687151</v>
      </c>
    </row>
    <row r="71" spans="1:9" ht="18" customHeight="1">
      <c r="A71" s="86" t="s">
        <v>115</v>
      </c>
      <c r="B71" s="239"/>
      <c r="C71" s="218" t="s">
        <v>441</v>
      </c>
      <c r="D71" s="218" t="s">
        <v>441</v>
      </c>
      <c r="E71" s="218" t="s">
        <v>441</v>
      </c>
      <c r="F71" s="218">
        <v>96218</v>
      </c>
      <c r="G71" s="218">
        <v>23839204</v>
      </c>
      <c r="H71" s="218">
        <v>19368</v>
      </c>
      <c r="I71" s="218">
        <v>196504</v>
      </c>
    </row>
    <row r="72" spans="1:9" s="121" customFormat="1" ht="18" customHeight="1">
      <c r="A72" s="86" t="s">
        <v>6</v>
      </c>
      <c r="B72" s="84" t="s">
        <v>6</v>
      </c>
      <c r="C72" s="246"/>
      <c r="D72" s="246"/>
      <c r="E72" s="246"/>
      <c r="F72" s="246"/>
      <c r="G72" s="246"/>
      <c r="H72" s="246"/>
      <c r="I72" s="246"/>
    </row>
    <row r="73" spans="1:9" ht="15.75" customHeight="1">
      <c r="A73" s="88" t="s">
        <v>470</v>
      </c>
      <c r="B73" s="90" t="s">
        <v>146</v>
      </c>
      <c r="C73" s="248">
        <f>SUM(C12:C71)</f>
        <v>178238</v>
      </c>
      <c r="D73" s="248">
        <f aca="true" t="shared" si="0" ref="D73:I73">SUM(D12:D71)</f>
        <v>0</v>
      </c>
      <c r="E73" s="248">
        <f t="shared" si="0"/>
        <v>189512</v>
      </c>
      <c r="F73" s="248">
        <f t="shared" si="0"/>
        <v>9906744</v>
      </c>
      <c r="G73" s="248">
        <f t="shared" si="0"/>
        <v>3572456574</v>
      </c>
      <c r="H73" s="248">
        <f t="shared" si="0"/>
        <v>8157392</v>
      </c>
      <c r="I73" s="248">
        <f t="shared" si="0"/>
        <v>39703182</v>
      </c>
    </row>
    <row r="74" ht="15.75" customHeight="1">
      <c r="A74" s="46"/>
    </row>
    <row r="75" ht="15.75" customHeight="1">
      <c r="A75" s="46"/>
    </row>
    <row r="76" ht="15.75" customHeight="1">
      <c r="A76" s="46"/>
    </row>
    <row r="77" spans="1:9" ht="15.75" customHeight="1">
      <c r="A77" s="46"/>
      <c r="C77" s="179"/>
      <c r="D77" s="179"/>
      <c r="E77" s="179"/>
      <c r="F77" s="179"/>
      <c r="G77" s="179"/>
      <c r="H77" s="179"/>
      <c r="I77" s="179"/>
    </row>
    <row r="78" spans="1:9" ht="15.75" customHeight="1">
      <c r="A78" s="46"/>
      <c r="C78" s="179"/>
      <c r="D78" s="179"/>
      <c r="E78" s="179"/>
      <c r="F78" s="179"/>
      <c r="G78" s="179"/>
      <c r="H78" s="179"/>
      <c r="I78" s="179"/>
    </row>
    <row r="79" spans="1:9" ht="15.75" customHeight="1">
      <c r="A79" s="46"/>
      <c r="C79" s="179"/>
      <c r="D79" s="179"/>
      <c r="E79" s="179"/>
      <c r="F79" s="179"/>
      <c r="G79" s="179"/>
      <c r="H79" s="179"/>
      <c r="I79" s="179"/>
    </row>
    <row r="80" spans="1:9" ht="15.75" customHeight="1">
      <c r="A80" s="46"/>
      <c r="C80" s="179"/>
      <c r="D80" s="179"/>
      <c r="E80" s="179"/>
      <c r="F80" s="179"/>
      <c r="G80" s="179"/>
      <c r="H80" s="179"/>
      <c r="I80" s="179"/>
    </row>
    <row r="81" ht="15.75" customHeight="1">
      <c r="A81" s="46"/>
    </row>
    <row r="82" ht="15.75" customHeight="1">
      <c r="A82" s="46"/>
    </row>
    <row r="83" ht="15.75" customHeight="1">
      <c r="A83" s="46"/>
    </row>
    <row r="84" ht="15.75" customHeight="1">
      <c r="A84" s="46"/>
    </row>
    <row r="85" ht="15.75" customHeight="1">
      <c r="A85" s="46"/>
    </row>
    <row r="86" ht="15.75" customHeight="1">
      <c r="A86" s="46"/>
    </row>
    <row r="87" ht="15.75" customHeight="1">
      <c r="A87" s="46"/>
    </row>
    <row r="88" ht="15.75" customHeight="1">
      <c r="A88" s="46"/>
    </row>
    <row r="89" ht="15.75" customHeight="1">
      <c r="A89" s="46"/>
    </row>
    <row r="90" ht="15.75" customHeight="1">
      <c r="A90" s="46"/>
    </row>
    <row r="91" ht="15.75" customHeight="1">
      <c r="A91" s="46"/>
    </row>
    <row r="92" ht="15.75" customHeight="1">
      <c r="A92" s="46"/>
    </row>
    <row r="93" ht="15.75" customHeight="1">
      <c r="A93" s="46"/>
    </row>
    <row r="94" ht="15.75" customHeight="1">
      <c r="A94" s="46"/>
    </row>
    <row r="95" ht="15.75" customHeight="1">
      <c r="A95" s="46"/>
    </row>
    <row r="96" ht="15.75" customHeight="1">
      <c r="A96" s="46"/>
    </row>
    <row r="97" ht="15.75" customHeight="1">
      <c r="A97" s="46"/>
    </row>
    <row r="98" ht="15.75" customHeight="1">
      <c r="A98" s="46"/>
    </row>
    <row r="99" ht="15.75" customHeight="1">
      <c r="A99" s="46"/>
    </row>
    <row r="100" ht="15.75" customHeight="1">
      <c r="A100" s="46"/>
    </row>
    <row r="101" ht="15.75" customHeight="1">
      <c r="A101" s="46"/>
    </row>
    <row r="102" ht="15.75" customHeight="1">
      <c r="A102" s="46"/>
    </row>
    <row r="103" ht="15.75" customHeight="1">
      <c r="A103" s="46"/>
    </row>
    <row r="104" ht="15.75" customHeight="1">
      <c r="A104" s="46"/>
    </row>
    <row r="105" ht="15.75" customHeight="1">
      <c r="A105" s="46"/>
    </row>
    <row r="106" ht="15.75" customHeight="1">
      <c r="A106" s="46"/>
    </row>
    <row r="107" ht="15.75" customHeight="1">
      <c r="A107" s="46"/>
    </row>
    <row r="108" ht="15.75" customHeight="1">
      <c r="A108" s="46"/>
    </row>
    <row r="109" ht="15.75" customHeight="1">
      <c r="A109" s="46"/>
    </row>
    <row r="110" ht="15.75" customHeight="1">
      <c r="A110" s="46"/>
    </row>
    <row r="111" ht="15.75" customHeight="1">
      <c r="A111" s="46"/>
    </row>
    <row r="112" ht="15.75" customHeight="1">
      <c r="A112" s="46"/>
    </row>
    <row r="113" ht="15.75" customHeight="1">
      <c r="A113" s="46"/>
    </row>
    <row r="114" ht="15.75" customHeight="1">
      <c r="A114" s="46"/>
    </row>
    <row r="115" ht="15.75" customHeight="1">
      <c r="A115" s="46"/>
    </row>
    <row r="116" ht="15.75" customHeight="1">
      <c r="A116" s="46"/>
    </row>
    <row r="117" ht="15.75" customHeight="1">
      <c r="A117" s="46"/>
    </row>
    <row r="118" ht="15.75" customHeight="1">
      <c r="A118" s="46"/>
    </row>
    <row r="119" ht="15.75" customHeight="1">
      <c r="A119" s="46"/>
    </row>
    <row r="120" ht="15.75" customHeight="1">
      <c r="A120" s="46"/>
    </row>
    <row r="121" ht="15.75" customHeight="1">
      <c r="A121" s="46"/>
    </row>
    <row r="122" ht="15.75" customHeight="1">
      <c r="A122" s="46"/>
    </row>
    <row r="123" ht="15.75" customHeight="1">
      <c r="A123" s="46"/>
    </row>
    <row r="124" ht="15.75" customHeight="1">
      <c r="A124" s="46"/>
    </row>
    <row r="125" ht="15.75" customHeight="1">
      <c r="A125" s="46"/>
    </row>
    <row r="126" ht="15.75" customHeight="1">
      <c r="A126" s="46"/>
    </row>
    <row r="127" ht="15.75" customHeight="1">
      <c r="A127" s="46"/>
    </row>
    <row r="128" ht="15.75" customHeight="1">
      <c r="A128" s="46"/>
    </row>
    <row r="129" ht="15.75" customHeight="1">
      <c r="A129" s="46"/>
    </row>
    <row r="130" ht="15.75" customHeight="1">
      <c r="A130" s="46"/>
    </row>
    <row r="131" ht="15.75" customHeight="1">
      <c r="A131" s="46"/>
    </row>
    <row r="132" ht="15.75" customHeight="1">
      <c r="A132" s="46"/>
    </row>
    <row r="133" ht="15.75" customHeight="1">
      <c r="A133" s="46"/>
    </row>
    <row r="134" ht="15.75" customHeight="1">
      <c r="A134" s="46"/>
    </row>
    <row r="135" ht="15.75" customHeight="1">
      <c r="A135" s="46"/>
    </row>
    <row r="136" ht="15.75" customHeight="1">
      <c r="A136" s="46"/>
    </row>
    <row r="137" ht="15.75" customHeight="1">
      <c r="A137" s="46"/>
    </row>
    <row r="138" ht="15.75" customHeight="1">
      <c r="A138" s="46"/>
    </row>
    <row r="139" ht="15.75" customHeight="1">
      <c r="A139" s="46"/>
    </row>
    <row r="140" ht="15.75" customHeight="1">
      <c r="A140" s="46"/>
    </row>
    <row r="141" ht="15.75" customHeight="1">
      <c r="A141" s="46"/>
    </row>
    <row r="142" ht="15.75" customHeight="1">
      <c r="A142" s="46"/>
    </row>
    <row r="143" ht="15.75" customHeight="1">
      <c r="A143" s="46"/>
    </row>
    <row r="144" ht="15.75" customHeight="1">
      <c r="A144" s="46"/>
    </row>
    <row r="145" ht="15.75" customHeight="1">
      <c r="A145" s="46"/>
    </row>
    <row r="146" ht="15.75" customHeight="1">
      <c r="A146" s="46"/>
    </row>
    <row r="147" ht="15.75" customHeight="1">
      <c r="A147" s="46"/>
    </row>
    <row r="148" ht="15.75" customHeight="1">
      <c r="A148" s="46"/>
    </row>
    <row r="149" ht="15.75" customHeight="1">
      <c r="A149" s="46"/>
    </row>
    <row r="150" ht="15.75" customHeight="1">
      <c r="A150" s="46"/>
    </row>
    <row r="151" ht="15.75" customHeight="1">
      <c r="A151" s="46"/>
    </row>
    <row r="152" ht="15.75" customHeight="1">
      <c r="A152" s="46"/>
    </row>
    <row r="153" ht="15.75" customHeight="1">
      <c r="A153" s="46"/>
    </row>
    <row r="154" ht="15.75" customHeight="1">
      <c r="A154" s="46"/>
    </row>
    <row r="155" ht="15.75" customHeight="1">
      <c r="A155" s="46"/>
    </row>
    <row r="156" ht="15.75" customHeight="1">
      <c r="A156" s="46"/>
    </row>
    <row r="157" ht="15.75" customHeight="1">
      <c r="A157" s="46"/>
    </row>
    <row r="158" ht="15.75" customHeight="1">
      <c r="A158" s="46"/>
    </row>
    <row r="159" ht="15.75" customHeight="1">
      <c r="A159" s="46"/>
    </row>
    <row r="160" ht="15.75" customHeight="1">
      <c r="A160" s="46"/>
    </row>
    <row r="161" ht="15.75" customHeight="1">
      <c r="A161" s="46"/>
    </row>
    <row r="162" ht="15.75" customHeight="1">
      <c r="A162" s="46"/>
    </row>
    <row r="163" ht="15.75" customHeight="1">
      <c r="A163" s="46"/>
    </row>
    <row r="164" ht="15.75" customHeight="1">
      <c r="A164" s="46"/>
    </row>
    <row r="165" ht="15.75" customHeight="1">
      <c r="A165" s="46"/>
    </row>
    <row r="166" ht="15.75" customHeight="1">
      <c r="A166" s="46"/>
    </row>
    <row r="167" ht="15.75" customHeight="1">
      <c r="A167" s="46"/>
    </row>
    <row r="168" ht="15.75" customHeight="1">
      <c r="A168" s="46"/>
    </row>
    <row r="169" ht="15.75" customHeight="1">
      <c r="A169" s="46"/>
    </row>
    <row r="170" ht="15.75" customHeight="1">
      <c r="A170" s="46"/>
    </row>
    <row r="171" ht="15.75" customHeight="1">
      <c r="A171" s="46"/>
    </row>
    <row r="172" ht="15.75" customHeight="1">
      <c r="A172" s="46"/>
    </row>
    <row r="173" ht="15.75" customHeight="1">
      <c r="A173" s="46"/>
    </row>
    <row r="174" ht="15.75" customHeight="1">
      <c r="A174" s="46"/>
    </row>
    <row r="175" ht="15.75" customHeight="1">
      <c r="A175" s="46"/>
    </row>
    <row r="176" ht="15.75" customHeight="1">
      <c r="A176" s="46"/>
    </row>
    <row r="177" ht="15.75" customHeight="1">
      <c r="A177" s="46"/>
    </row>
    <row r="178" ht="15.75" customHeight="1">
      <c r="A178" s="46"/>
    </row>
    <row r="179" ht="15.75" customHeight="1">
      <c r="A179" s="46"/>
    </row>
    <row r="180" ht="15.75" customHeight="1">
      <c r="A180" s="46"/>
    </row>
    <row r="181" ht="15.75" customHeight="1">
      <c r="A181" s="46"/>
    </row>
    <row r="182" ht="15.75" customHeight="1">
      <c r="A182" s="46"/>
    </row>
    <row r="183" ht="15.75" customHeight="1">
      <c r="A183" s="46"/>
    </row>
    <row r="184" ht="15.75" customHeight="1">
      <c r="A184" s="46"/>
    </row>
    <row r="185" ht="15.75" customHeight="1">
      <c r="A185" s="46"/>
    </row>
    <row r="186" ht="15.75" customHeight="1">
      <c r="A186" s="46"/>
    </row>
    <row r="187" ht="15.75" customHeight="1">
      <c r="A187" s="46"/>
    </row>
    <row r="188" ht="15.75" customHeight="1">
      <c r="A188" s="46"/>
    </row>
    <row r="189" ht="15.75" customHeight="1">
      <c r="A189" s="46"/>
    </row>
    <row r="190" ht="15.75" customHeight="1">
      <c r="A190" s="46"/>
    </row>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sheetData>
  <sheetProtection/>
  <mergeCells count="6">
    <mergeCell ref="A1:I1"/>
    <mergeCell ref="A2:I2"/>
    <mergeCell ref="C8:E8"/>
    <mergeCell ref="F8:I8"/>
    <mergeCell ref="A6:D6"/>
    <mergeCell ref="A5:D5"/>
  </mergeCells>
  <printOptions/>
  <pageMargins left="0.35433070866141736" right="0.15748031496062992" top="0.31496062992125984" bottom="0.1968503937007874" header="0.15748031496062992" footer="0.1968503937007874"/>
  <pageSetup horizontalDpi="600" verticalDpi="600" orientation="landscape" paperSize="9" scale="76" r:id="rId1"/>
</worksheet>
</file>

<file path=xl/worksheets/sheet15.xml><?xml version="1.0" encoding="utf-8"?>
<worksheet xmlns="http://schemas.openxmlformats.org/spreadsheetml/2006/main" xmlns:r="http://schemas.openxmlformats.org/officeDocument/2006/relationships">
  <dimension ref="A1:J76"/>
  <sheetViews>
    <sheetView tabSelected="1" zoomScale="75" zoomScaleNormal="75" workbookViewId="0" topLeftCell="A1">
      <selection activeCell="D5" sqref="D5"/>
    </sheetView>
  </sheetViews>
  <sheetFormatPr defaultColWidth="9.00390625" defaultRowHeight="16.5"/>
  <cols>
    <col min="1" max="1" width="27.25390625" style="13" customWidth="1"/>
    <col min="2" max="2" width="21.625" style="13" customWidth="1"/>
    <col min="3" max="10" width="16.625" style="13" customWidth="1"/>
  </cols>
  <sheetData>
    <row r="1" spans="1:10" s="175" customFormat="1" ht="34.5" customHeight="1">
      <c r="A1" s="311" t="s">
        <v>500</v>
      </c>
      <c r="B1" s="311"/>
      <c r="C1" s="312"/>
      <c r="D1" s="312"/>
      <c r="E1" s="312"/>
      <c r="F1" s="312"/>
      <c r="G1" s="312"/>
      <c r="H1" s="312"/>
      <c r="I1" s="312"/>
      <c r="J1" s="312"/>
    </row>
    <row r="2" spans="1:10" s="175" customFormat="1" ht="34.5" customHeight="1">
      <c r="A2" s="311" t="s">
        <v>624</v>
      </c>
      <c r="B2" s="311"/>
      <c r="C2" s="312"/>
      <c r="D2" s="312"/>
      <c r="E2" s="312"/>
      <c r="F2" s="312"/>
      <c r="G2" s="312"/>
      <c r="H2" s="312"/>
      <c r="I2" s="312"/>
      <c r="J2" s="312"/>
    </row>
    <row r="3" ht="1.5" customHeight="1"/>
    <row r="4" spans="1:3" ht="1.5" customHeight="1">
      <c r="A4" s="14"/>
      <c r="B4" s="14"/>
      <c r="C4" s="14"/>
    </row>
    <row r="5" spans="1:3" ht="30.75" customHeight="1">
      <c r="A5" s="313" t="s">
        <v>487</v>
      </c>
      <c r="B5" s="313"/>
      <c r="C5" s="313"/>
    </row>
    <row r="6" spans="1:3" ht="30" customHeight="1">
      <c r="A6" s="313" t="s">
        <v>501</v>
      </c>
      <c r="B6" s="313"/>
      <c r="C6" s="313"/>
    </row>
    <row r="7" ht="1.5" customHeight="1"/>
    <row r="8" spans="1:10" ht="30.75" customHeight="1">
      <c r="A8" s="80"/>
      <c r="B8" s="108"/>
      <c r="C8" s="319" t="s">
        <v>502</v>
      </c>
      <c r="D8" s="315"/>
      <c r="E8" s="315"/>
      <c r="F8" s="316"/>
      <c r="G8" s="319" t="s">
        <v>503</v>
      </c>
      <c r="H8" s="315"/>
      <c r="I8" s="315"/>
      <c r="J8" s="316"/>
    </row>
    <row r="9" spans="1:10" ht="30" customHeight="1">
      <c r="A9" s="81"/>
      <c r="B9" s="23"/>
      <c r="C9" s="91" t="s">
        <v>491</v>
      </c>
      <c r="D9" s="91" t="s">
        <v>504</v>
      </c>
      <c r="E9" s="91" t="s">
        <v>505</v>
      </c>
      <c r="F9" s="91" t="s">
        <v>493</v>
      </c>
      <c r="G9" s="91" t="s">
        <v>506</v>
      </c>
      <c r="H9" s="91" t="s">
        <v>507</v>
      </c>
      <c r="I9" s="91" t="s">
        <v>508</v>
      </c>
      <c r="J9" s="91" t="s">
        <v>509</v>
      </c>
    </row>
    <row r="10" spans="1:10" s="178" customFormat="1" ht="13.5" customHeight="1">
      <c r="A10" s="180"/>
      <c r="B10" s="23"/>
      <c r="C10" s="181" t="s">
        <v>495</v>
      </c>
      <c r="D10" s="181" t="s">
        <v>510</v>
      </c>
      <c r="E10" s="181" t="s">
        <v>511</v>
      </c>
      <c r="F10" s="181" t="s">
        <v>512</v>
      </c>
      <c r="G10" s="181" t="s">
        <v>513</v>
      </c>
      <c r="H10" s="181" t="s">
        <v>514</v>
      </c>
      <c r="I10" s="181" t="s">
        <v>515</v>
      </c>
      <c r="J10" s="181" t="s">
        <v>512</v>
      </c>
    </row>
    <row r="11" spans="1:10" s="178" customFormat="1" ht="13.5" customHeight="1">
      <c r="A11" s="180"/>
      <c r="B11" s="23"/>
      <c r="C11" s="181"/>
      <c r="D11" s="181"/>
      <c r="E11" s="181"/>
      <c r="F11" s="181" t="s">
        <v>516</v>
      </c>
      <c r="G11" s="181"/>
      <c r="H11" s="181"/>
      <c r="I11" s="181"/>
      <c r="J11" s="181" t="s">
        <v>517</v>
      </c>
    </row>
    <row r="12" spans="1:10" ht="30.75" customHeight="1">
      <c r="A12" s="85" t="s">
        <v>498</v>
      </c>
      <c r="B12" s="89" t="s">
        <v>145</v>
      </c>
      <c r="C12" s="19"/>
      <c r="D12" s="19"/>
      <c r="E12" s="92" t="s">
        <v>499</v>
      </c>
      <c r="F12" s="92" t="s">
        <v>499</v>
      </c>
      <c r="G12" s="19"/>
      <c r="H12" s="92" t="s">
        <v>518</v>
      </c>
      <c r="I12" s="92" t="s">
        <v>499</v>
      </c>
      <c r="J12" s="92" t="s">
        <v>499</v>
      </c>
    </row>
    <row r="13" spans="1:10" ht="30" customHeight="1">
      <c r="A13" s="238" t="s">
        <v>585</v>
      </c>
      <c r="B13" s="239" t="s">
        <v>605</v>
      </c>
      <c r="C13" s="216" t="s">
        <v>441</v>
      </c>
      <c r="D13" s="216" t="s">
        <v>441</v>
      </c>
      <c r="E13" s="216" t="s">
        <v>441</v>
      </c>
      <c r="F13" s="216" t="s">
        <v>441</v>
      </c>
      <c r="G13" s="216" t="s">
        <v>441</v>
      </c>
      <c r="H13" s="216" t="s">
        <v>441</v>
      </c>
      <c r="I13" s="216" t="s">
        <v>441</v>
      </c>
      <c r="J13" s="216" t="s">
        <v>441</v>
      </c>
    </row>
    <row r="14" spans="1:10" ht="18" customHeight="1">
      <c r="A14" s="86" t="s">
        <v>586</v>
      </c>
      <c r="B14" s="84" t="s">
        <v>566</v>
      </c>
      <c r="C14" s="216">
        <v>84</v>
      </c>
      <c r="D14" s="216">
        <v>2320</v>
      </c>
      <c r="E14" s="216" t="s">
        <v>441</v>
      </c>
      <c r="F14" s="216">
        <v>832</v>
      </c>
      <c r="G14" s="216">
        <v>1</v>
      </c>
      <c r="H14" s="216">
        <v>231877</v>
      </c>
      <c r="I14" s="216">
        <v>29</v>
      </c>
      <c r="J14" s="216">
        <v>8538</v>
      </c>
    </row>
    <row r="15" spans="1:10" ht="18" customHeight="1">
      <c r="A15" s="86" t="s">
        <v>9</v>
      </c>
      <c r="B15" s="239"/>
      <c r="C15" s="216" t="s">
        <v>441</v>
      </c>
      <c r="D15" s="216" t="s">
        <v>441</v>
      </c>
      <c r="E15" s="216" t="s">
        <v>441</v>
      </c>
      <c r="F15" s="216" t="s">
        <v>441</v>
      </c>
      <c r="G15" s="216" t="s">
        <v>441</v>
      </c>
      <c r="H15" s="216" t="s">
        <v>441</v>
      </c>
      <c r="I15" s="216" t="s">
        <v>441</v>
      </c>
      <c r="J15" s="216" t="s">
        <v>441</v>
      </c>
    </row>
    <row r="16" spans="1:10" ht="18" customHeight="1">
      <c r="A16" s="86" t="s">
        <v>11</v>
      </c>
      <c r="B16" s="239" t="s">
        <v>587</v>
      </c>
      <c r="C16" s="216">
        <v>2512</v>
      </c>
      <c r="D16" s="216">
        <v>196302</v>
      </c>
      <c r="E16" s="216" t="s">
        <v>441</v>
      </c>
      <c r="F16" s="216">
        <v>104328</v>
      </c>
      <c r="G16" s="216">
        <v>4</v>
      </c>
      <c r="H16" s="216">
        <v>27129</v>
      </c>
      <c r="I16" s="216" t="s">
        <v>441</v>
      </c>
      <c r="J16" s="216">
        <v>96</v>
      </c>
    </row>
    <row r="17" spans="1:10" ht="18" customHeight="1">
      <c r="A17" s="86" t="s">
        <v>10</v>
      </c>
      <c r="B17" s="239" t="s">
        <v>588</v>
      </c>
      <c r="C17" s="216">
        <v>5</v>
      </c>
      <c r="D17" s="216">
        <v>37</v>
      </c>
      <c r="E17" s="216" t="s">
        <v>441</v>
      </c>
      <c r="F17" s="216">
        <v>5</v>
      </c>
      <c r="G17" s="216">
        <v>104</v>
      </c>
      <c r="H17" s="216">
        <v>6559211</v>
      </c>
      <c r="I17" s="216">
        <v>265625</v>
      </c>
      <c r="J17" s="216">
        <v>391185</v>
      </c>
    </row>
    <row r="18" spans="1:10" ht="30" customHeight="1">
      <c r="A18" s="86" t="s">
        <v>12</v>
      </c>
      <c r="B18" s="239" t="s">
        <v>65</v>
      </c>
      <c r="C18" s="216">
        <v>191</v>
      </c>
      <c r="D18" s="216">
        <v>18749</v>
      </c>
      <c r="E18" s="216" t="s">
        <v>441</v>
      </c>
      <c r="F18" s="216">
        <v>2503</v>
      </c>
      <c r="G18" s="216" t="s">
        <v>441</v>
      </c>
      <c r="H18" s="216" t="s">
        <v>441</v>
      </c>
      <c r="I18" s="216" t="s">
        <v>441</v>
      </c>
      <c r="J18" s="216" t="s">
        <v>441</v>
      </c>
    </row>
    <row r="19" spans="1:10" ht="18" customHeight="1">
      <c r="A19" s="86" t="s">
        <v>13</v>
      </c>
      <c r="B19" s="239" t="s">
        <v>66</v>
      </c>
      <c r="C19" s="216">
        <v>373</v>
      </c>
      <c r="D19" s="216">
        <v>159101</v>
      </c>
      <c r="E19" s="216" t="s">
        <v>441</v>
      </c>
      <c r="F19" s="216">
        <v>52589</v>
      </c>
      <c r="G19" s="216" t="s">
        <v>441</v>
      </c>
      <c r="H19" s="216" t="s">
        <v>441</v>
      </c>
      <c r="I19" s="216" t="s">
        <v>441</v>
      </c>
      <c r="J19" s="216" t="s">
        <v>441</v>
      </c>
    </row>
    <row r="20" spans="1:10" ht="18" customHeight="1">
      <c r="A20" s="86" t="s">
        <v>538</v>
      </c>
      <c r="B20" s="239" t="s">
        <v>619</v>
      </c>
      <c r="C20" s="216">
        <v>1</v>
      </c>
      <c r="D20" s="216">
        <v>8128</v>
      </c>
      <c r="E20" s="216" t="s">
        <v>441</v>
      </c>
      <c r="F20" s="216">
        <v>379</v>
      </c>
      <c r="G20" s="216" t="s">
        <v>441</v>
      </c>
      <c r="H20" s="216" t="s">
        <v>441</v>
      </c>
      <c r="I20" s="216" t="s">
        <v>441</v>
      </c>
      <c r="J20" s="216" t="s">
        <v>441</v>
      </c>
    </row>
    <row r="21" spans="1:10" ht="18" customHeight="1">
      <c r="A21" s="86" t="s">
        <v>539</v>
      </c>
      <c r="B21" s="239" t="s">
        <v>609</v>
      </c>
      <c r="C21" s="216">
        <v>1</v>
      </c>
      <c r="D21" s="216">
        <v>67</v>
      </c>
      <c r="E21" s="216" t="s">
        <v>441</v>
      </c>
      <c r="F21" s="216">
        <v>72</v>
      </c>
      <c r="G21" s="216" t="s">
        <v>441</v>
      </c>
      <c r="H21" s="216" t="s">
        <v>441</v>
      </c>
      <c r="I21" s="216" t="s">
        <v>441</v>
      </c>
      <c r="J21" s="216" t="s">
        <v>441</v>
      </c>
    </row>
    <row r="22" spans="1:10" ht="18" customHeight="1">
      <c r="A22" s="86" t="s">
        <v>14</v>
      </c>
      <c r="B22" s="239" t="s">
        <v>612</v>
      </c>
      <c r="C22" s="216" t="s">
        <v>441</v>
      </c>
      <c r="D22" s="216" t="s">
        <v>441</v>
      </c>
      <c r="E22" s="216" t="s">
        <v>441</v>
      </c>
      <c r="F22" s="216" t="s">
        <v>441</v>
      </c>
      <c r="G22" s="216">
        <v>27623</v>
      </c>
      <c r="H22" s="216">
        <v>7094245</v>
      </c>
      <c r="I22" s="216">
        <v>122047</v>
      </c>
      <c r="J22" s="216">
        <v>123429</v>
      </c>
    </row>
    <row r="23" spans="1:10" ht="30" customHeight="1">
      <c r="A23" s="86" t="s">
        <v>15</v>
      </c>
      <c r="B23" s="239" t="s">
        <v>607</v>
      </c>
      <c r="C23" s="216">
        <v>966</v>
      </c>
      <c r="D23" s="216">
        <v>87317</v>
      </c>
      <c r="E23" s="216" t="s">
        <v>441</v>
      </c>
      <c r="F23" s="216">
        <v>53956</v>
      </c>
      <c r="G23" s="216" t="s">
        <v>441</v>
      </c>
      <c r="H23" s="216" t="s">
        <v>441</v>
      </c>
      <c r="I23" s="216" t="s">
        <v>441</v>
      </c>
      <c r="J23" s="216" t="s">
        <v>441</v>
      </c>
    </row>
    <row r="24" spans="1:10" ht="18" customHeight="1">
      <c r="A24" s="86" t="s">
        <v>16</v>
      </c>
      <c r="B24" s="239"/>
      <c r="C24" s="216">
        <v>1</v>
      </c>
      <c r="D24" s="216">
        <v>9</v>
      </c>
      <c r="E24" s="216" t="s">
        <v>441</v>
      </c>
      <c r="F24" s="216">
        <v>1</v>
      </c>
      <c r="G24" s="216" t="s">
        <v>441</v>
      </c>
      <c r="H24" s="216" t="s">
        <v>441</v>
      </c>
      <c r="I24" s="216" t="s">
        <v>441</v>
      </c>
      <c r="J24" s="216" t="s">
        <v>441</v>
      </c>
    </row>
    <row r="25" spans="1:10" ht="18" customHeight="1">
      <c r="A25" s="86" t="s">
        <v>540</v>
      </c>
      <c r="B25" s="239" t="s">
        <v>563</v>
      </c>
      <c r="C25" s="216" t="s">
        <v>441</v>
      </c>
      <c r="D25" s="216" t="s">
        <v>441</v>
      </c>
      <c r="E25" s="216" t="s">
        <v>441</v>
      </c>
      <c r="F25" s="216" t="s">
        <v>441</v>
      </c>
      <c r="G25" s="216" t="s">
        <v>441</v>
      </c>
      <c r="H25" s="216" t="s">
        <v>441</v>
      </c>
      <c r="I25" s="216" t="s">
        <v>441</v>
      </c>
      <c r="J25" s="216" t="s">
        <v>441</v>
      </c>
    </row>
    <row r="26" spans="1:10" ht="18" customHeight="1">
      <c r="A26" s="86" t="s">
        <v>541</v>
      </c>
      <c r="B26" s="239" t="s">
        <v>526</v>
      </c>
      <c r="C26" s="216">
        <v>106</v>
      </c>
      <c r="D26" s="216">
        <v>11143</v>
      </c>
      <c r="E26" s="216" t="s">
        <v>441</v>
      </c>
      <c r="F26" s="216">
        <v>6381</v>
      </c>
      <c r="G26" s="216" t="s">
        <v>441</v>
      </c>
      <c r="H26" s="216" t="s">
        <v>441</v>
      </c>
      <c r="I26" s="216" t="s">
        <v>441</v>
      </c>
      <c r="J26" s="216" t="s">
        <v>441</v>
      </c>
    </row>
    <row r="27" spans="1:10" ht="18" customHeight="1">
      <c r="A27" s="86" t="s">
        <v>17</v>
      </c>
      <c r="B27" s="239" t="s">
        <v>70</v>
      </c>
      <c r="C27" s="216" t="s">
        <v>441</v>
      </c>
      <c r="D27" s="216" t="s">
        <v>441</v>
      </c>
      <c r="E27" s="216" t="s">
        <v>441</v>
      </c>
      <c r="F27" s="216" t="s">
        <v>441</v>
      </c>
      <c r="G27" s="216" t="s">
        <v>441</v>
      </c>
      <c r="H27" s="216" t="s">
        <v>441</v>
      </c>
      <c r="I27" s="216" t="s">
        <v>441</v>
      </c>
      <c r="J27" s="216" t="s">
        <v>441</v>
      </c>
    </row>
    <row r="28" spans="1:10" ht="30" customHeight="1">
      <c r="A28" s="86" t="s">
        <v>18</v>
      </c>
      <c r="B28" s="84" t="s">
        <v>72</v>
      </c>
      <c r="C28" s="216">
        <v>69</v>
      </c>
      <c r="D28" s="216">
        <v>17100</v>
      </c>
      <c r="E28" s="216" t="s">
        <v>441</v>
      </c>
      <c r="F28" s="216">
        <v>16114</v>
      </c>
      <c r="G28" s="216" t="s">
        <v>441</v>
      </c>
      <c r="H28" s="216" t="s">
        <v>441</v>
      </c>
      <c r="I28" s="216" t="s">
        <v>441</v>
      </c>
      <c r="J28" s="216" t="s">
        <v>441</v>
      </c>
    </row>
    <row r="29" spans="1:10" ht="18" customHeight="1">
      <c r="A29" s="86" t="s">
        <v>20</v>
      </c>
      <c r="B29" s="239" t="s">
        <v>564</v>
      </c>
      <c r="C29" s="216">
        <v>137</v>
      </c>
      <c r="D29" s="216">
        <v>11529</v>
      </c>
      <c r="E29" s="216" t="s">
        <v>441</v>
      </c>
      <c r="F29" s="216">
        <v>3410</v>
      </c>
      <c r="G29" s="216">
        <v>3315</v>
      </c>
      <c r="H29" s="216">
        <v>2643821</v>
      </c>
      <c r="I29" s="216">
        <v>5242</v>
      </c>
      <c r="J29" s="216">
        <v>41811</v>
      </c>
    </row>
    <row r="30" spans="1:10" ht="18" customHeight="1">
      <c r="A30" s="86" t="s">
        <v>542</v>
      </c>
      <c r="B30" s="239" t="s">
        <v>565</v>
      </c>
      <c r="C30" s="216">
        <v>146</v>
      </c>
      <c r="D30" s="216">
        <v>18739</v>
      </c>
      <c r="E30" s="216" t="s">
        <v>441</v>
      </c>
      <c r="F30" s="216">
        <v>43901</v>
      </c>
      <c r="G30" s="216" t="s">
        <v>441</v>
      </c>
      <c r="H30" s="216" t="s">
        <v>441</v>
      </c>
      <c r="I30" s="216" t="s">
        <v>441</v>
      </c>
      <c r="J30" s="216" t="s">
        <v>441</v>
      </c>
    </row>
    <row r="31" spans="1:10" ht="18" customHeight="1">
      <c r="A31" s="86" t="s">
        <v>76</v>
      </c>
      <c r="B31" s="84"/>
      <c r="C31" s="216" t="s">
        <v>441</v>
      </c>
      <c r="D31" s="216" t="s">
        <v>441</v>
      </c>
      <c r="E31" s="216" t="s">
        <v>441</v>
      </c>
      <c r="F31" s="216" t="s">
        <v>441</v>
      </c>
      <c r="G31" s="216" t="s">
        <v>441</v>
      </c>
      <c r="H31" s="216" t="s">
        <v>441</v>
      </c>
      <c r="I31" s="216" t="s">
        <v>441</v>
      </c>
      <c r="J31" s="216" t="s">
        <v>441</v>
      </c>
    </row>
    <row r="32" spans="1:10" ht="18" customHeight="1">
      <c r="A32" s="86" t="s">
        <v>21</v>
      </c>
      <c r="B32" s="84"/>
      <c r="C32" s="216" t="s">
        <v>441</v>
      </c>
      <c r="D32" s="216" t="s">
        <v>441</v>
      </c>
      <c r="E32" s="216" t="s">
        <v>441</v>
      </c>
      <c r="F32" s="216" t="s">
        <v>441</v>
      </c>
      <c r="G32" s="216" t="s">
        <v>441</v>
      </c>
      <c r="H32" s="216" t="s">
        <v>441</v>
      </c>
      <c r="I32" s="216" t="s">
        <v>441</v>
      </c>
      <c r="J32" s="216" t="s">
        <v>441</v>
      </c>
    </row>
    <row r="33" spans="1:10" ht="30" customHeight="1">
      <c r="A33" s="86" t="s">
        <v>22</v>
      </c>
      <c r="B33" s="239" t="s">
        <v>79</v>
      </c>
      <c r="C33" s="216" t="s">
        <v>441</v>
      </c>
      <c r="D33" s="216" t="s">
        <v>441</v>
      </c>
      <c r="E33" s="216" t="s">
        <v>441</v>
      </c>
      <c r="F33" s="216" t="s">
        <v>441</v>
      </c>
      <c r="G33" s="216" t="s">
        <v>441</v>
      </c>
      <c r="H33" s="216" t="s">
        <v>441</v>
      </c>
      <c r="I33" s="216" t="s">
        <v>441</v>
      </c>
      <c r="J33" s="216" t="s">
        <v>441</v>
      </c>
    </row>
    <row r="34" spans="1:10" ht="18" customHeight="1">
      <c r="A34" s="86" t="s">
        <v>23</v>
      </c>
      <c r="B34" s="239" t="s">
        <v>80</v>
      </c>
      <c r="C34" s="216">
        <v>16</v>
      </c>
      <c r="D34" s="216">
        <v>36324</v>
      </c>
      <c r="E34" s="216" t="s">
        <v>441</v>
      </c>
      <c r="F34" s="216">
        <v>933</v>
      </c>
      <c r="G34" s="216" t="s">
        <v>441</v>
      </c>
      <c r="H34" s="216" t="s">
        <v>441</v>
      </c>
      <c r="I34" s="216" t="s">
        <v>441</v>
      </c>
      <c r="J34" s="216" t="s">
        <v>441</v>
      </c>
    </row>
    <row r="35" spans="1:10" s="121" customFormat="1" ht="18" customHeight="1">
      <c r="A35" s="86" t="s">
        <v>543</v>
      </c>
      <c r="B35" s="239"/>
      <c r="C35" s="216" t="s">
        <v>441</v>
      </c>
      <c r="D35" s="216" t="s">
        <v>441</v>
      </c>
      <c r="E35" s="216" t="s">
        <v>441</v>
      </c>
      <c r="F35" s="216" t="s">
        <v>441</v>
      </c>
      <c r="G35" s="216" t="s">
        <v>441</v>
      </c>
      <c r="H35" s="216" t="s">
        <v>441</v>
      </c>
      <c r="I35" s="216" t="s">
        <v>441</v>
      </c>
      <c r="J35" s="216" t="s">
        <v>441</v>
      </c>
    </row>
    <row r="36" spans="1:10" s="121" customFormat="1" ht="18" customHeight="1">
      <c r="A36" s="86" t="s">
        <v>544</v>
      </c>
      <c r="B36" s="239" t="s">
        <v>412</v>
      </c>
      <c r="C36" s="216" t="s">
        <v>441</v>
      </c>
      <c r="D36" s="216" t="s">
        <v>441</v>
      </c>
      <c r="E36" s="216" t="s">
        <v>441</v>
      </c>
      <c r="F36" s="216" t="s">
        <v>441</v>
      </c>
      <c r="G36" s="216" t="s">
        <v>441</v>
      </c>
      <c r="H36" s="216" t="s">
        <v>441</v>
      </c>
      <c r="I36" s="216" t="s">
        <v>441</v>
      </c>
      <c r="J36" s="216" t="s">
        <v>441</v>
      </c>
    </row>
    <row r="37" spans="1:10" s="121" customFormat="1" ht="18" customHeight="1">
      <c r="A37" s="87" t="s">
        <v>589</v>
      </c>
      <c r="B37" s="240" t="s">
        <v>590</v>
      </c>
      <c r="C37" s="217" t="s">
        <v>441</v>
      </c>
      <c r="D37" s="217" t="s">
        <v>441</v>
      </c>
      <c r="E37" s="217" t="s">
        <v>441</v>
      </c>
      <c r="F37" s="217" t="s">
        <v>441</v>
      </c>
      <c r="G37" s="217" t="s">
        <v>441</v>
      </c>
      <c r="H37" s="217" t="s">
        <v>441</v>
      </c>
      <c r="I37" s="217" t="s">
        <v>441</v>
      </c>
      <c r="J37" s="217" t="s">
        <v>441</v>
      </c>
    </row>
    <row r="38" spans="1:10" s="121" customFormat="1" ht="30" customHeight="1">
      <c r="A38" s="86" t="s">
        <v>24</v>
      </c>
      <c r="B38" s="84"/>
      <c r="C38" s="216" t="s">
        <v>441</v>
      </c>
      <c r="D38" s="216" t="s">
        <v>441</v>
      </c>
      <c r="E38" s="216" t="s">
        <v>441</v>
      </c>
      <c r="F38" s="216" t="s">
        <v>441</v>
      </c>
      <c r="G38" s="216" t="s">
        <v>441</v>
      </c>
      <c r="H38" s="216" t="s">
        <v>441</v>
      </c>
      <c r="I38" s="216" t="s">
        <v>441</v>
      </c>
      <c r="J38" s="216" t="s">
        <v>441</v>
      </c>
    </row>
    <row r="39" spans="1:10" ht="18" customHeight="1">
      <c r="A39" s="86" t="s">
        <v>545</v>
      </c>
      <c r="B39" s="84" t="s">
        <v>522</v>
      </c>
      <c r="C39" s="216">
        <v>48</v>
      </c>
      <c r="D39" s="216">
        <v>13679</v>
      </c>
      <c r="E39" s="216">
        <v>309</v>
      </c>
      <c r="F39" s="216">
        <v>2715</v>
      </c>
      <c r="G39" s="216">
        <v>71</v>
      </c>
      <c r="H39" s="216">
        <v>435944</v>
      </c>
      <c r="I39" s="216" t="s">
        <v>441</v>
      </c>
      <c r="J39" s="216">
        <v>7176</v>
      </c>
    </row>
    <row r="40" spans="1:10" ht="18" customHeight="1">
      <c r="A40" s="86" t="s">
        <v>25</v>
      </c>
      <c r="B40" s="239"/>
      <c r="C40" s="216" t="s">
        <v>441</v>
      </c>
      <c r="D40" s="216" t="s">
        <v>441</v>
      </c>
      <c r="E40" s="216" t="s">
        <v>441</v>
      </c>
      <c r="F40" s="216" t="s">
        <v>441</v>
      </c>
      <c r="G40" s="216" t="s">
        <v>441</v>
      </c>
      <c r="H40" s="216" t="s">
        <v>441</v>
      </c>
      <c r="I40" s="216" t="s">
        <v>441</v>
      </c>
      <c r="J40" s="216" t="s">
        <v>441</v>
      </c>
    </row>
    <row r="41" spans="1:10" ht="18" customHeight="1">
      <c r="A41" s="86" t="s">
        <v>26</v>
      </c>
      <c r="B41" s="239" t="s">
        <v>82</v>
      </c>
      <c r="C41" s="216">
        <v>23</v>
      </c>
      <c r="D41" s="216">
        <v>6717</v>
      </c>
      <c r="E41" s="216" t="s">
        <v>441</v>
      </c>
      <c r="F41" s="216">
        <v>7243</v>
      </c>
      <c r="G41" s="216" t="s">
        <v>441</v>
      </c>
      <c r="H41" s="216" t="s">
        <v>441</v>
      </c>
      <c r="I41" s="216" t="s">
        <v>441</v>
      </c>
      <c r="J41" s="216" t="s">
        <v>441</v>
      </c>
    </row>
    <row r="42" spans="1:10" ht="18" customHeight="1">
      <c r="A42" s="86" t="s">
        <v>27</v>
      </c>
      <c r="B42" s="239" t="s">
        <v>626</v>
      </c>
      <c r="C42" s="216">
        <v>5</v>
      </c>
      <c r="D42" s="216">
        <v>17</v>
      </c>
      <c r="E42" s="216" t="s">
        <v>441</v>
      </c>
      <c r="F42" s="216">
        <v>2</v>
      </c>
      <c r="G42" s="216" t="s">
        <v>441</v>
      </c>
      <c r="H42" s="216" t="s">
        <v>441</v>
      </c>
      <c r="I42" s="216" t="s">
        <v>441</v>
      </c>
      <c r="J42" s="216" t="s">
        <v>441</v>
      </c>
    </row>
    <row r="43" spans="1:10" ht="30" customHeight="1">
      <c r="A43" s="86" t="s">
        <v>28</v>
      </c>
      <c r="B43" s="251" t="s">
        <v>625</v>
      </c>
      <c r="C43" s="216">
        <v>310</v>
      </c>
      <c r="D43" s="216">
        <v>47181</v>
      </c>
      <c r="E43" s="216" t="s">
        <v>441</v>
      </c>
      <c r="F43" s="216">
        <v>19365</v>
      </c>
      <c r="G43" s="216">
        <v>152675</v>
      </c>
      <c r="H43" s="216">
        <v>45112217</v>
      </c>
      <c r="I43" s="216">
        <v>924006</v>
      </c>
      <c r="J43" s="216">
        <v>404451</v>
      </c>
    </row>
    <row r="44" spans="1:10" ht="18" customHeight="1">
      <c r="A44" s="86" t="s">
        <v>29</v>
      </c>
      <c r="B44" s="84" t="s">
        <v>597</v>
      </c>
      <c r="C44" s="216">
        <v>283</v>
      </c>
      <c r="D44" s="216">
        <v>12190</v>
      </c>
      <c r="E44" s="216" t="s">
        <v>441</v>
      </c>
      <c r="F44" s="216">
        <v>4575</v>
      </c>
      <c r="G44" s="216">
        <v>2502</v>
      </c>
      <c r="H44" s="216">
        <v>2859595</v>
      </c>
      <c r="I44" s="216">
        <v>61859</v>
      </c>
      <c r="J44" s="216">
        <v>89339</v>
      </c>
    </row>
    <row r="45" spans="1:10" ht="18" customHeight="1">
      <c r="A45" s="86" t="s">
        <v>30</v>
      </c>
      <c r="B45" s="239" t="s">
        <v>89</v>
      </c>
      <c r="C45" s="216">
        <v>667</v>
      </c>
      <c r="D45" s="216">
        <v>24034</v>
      </c>
      <c r="E45" s="216" t="s">
        <v>441</v>
      </c>
      <c r="F45" s="216">
        <v>13796</v>
      </c>
      <c r="G45" s="216" t="s">
        <v>441</v>
      </c>
      <c r="H45" s="216" t="s">
        <v>441</v>
      </c>
      <c r="I45" s="216" t="s">
        <v>441</v>
      </c>
      <c r="J45" s="216" t="s">
        <v>441</v>
      </c>
    </row>
    <row r="46" spans="1:10" ht="18" customHeight="1">
      <c r="A46" s="86" t="s">
        <v>33</v>
      </c>
      <c r="B46" s="84" t="s">
        <v>591</v>
      </c>
      <c r="C46" s="216">
        <v>9847</v>
      </c>
      <c r="D46" s="216">
        <v>203498</v>
      </c>
      <c r="E46" s="216">
        <v>194</v>
      </c>
      <c r="F46" s="216">
        <v>190263</v>
      </c>
      <c r="G46" s="216">
        <v>109669</v>
      </c>
      <c r="H46" s="216">
        <v>22222149</v>
      </c>
      <c r="I46" s="216">
        <v>167932</v>
      </c>
      <c r="J46" s="216">
        <v>485373</v>
      </c>
    </row>
    <row r="47" spans="1:10" ht="18" customHeight="1">
      <c r="A47" s="86" t="s">
        <v>34</v>
      </c>
      <c r="B47" s="239"/>
      <c r="C47" s="216" t="s">
        <v>441</v>
      </c>
      <c r="D47" s="216" t="s">
        <v>441</v>
      </c>
      <c r="E47" s="216" t="s">
        <v>441</v>
      </c>
      <c r="F47" s="216" t="s">
        <v>441</v>
      </c>
      <c r="G47" s="216" t="s">
        <v>441</v>
      </c>
      <c r="H47" s="216" t="s">
        <v>441</v>
      </c>
      <c r="I47" s="216" t="s">
        <v>441</v>
      </c>
      <c r="J47" s="216" t="s">
        <v>441</v>
      </c>
    </row>
    <row r="48" spans="1:10" ht="30" customHeight="1">
      <c r="A48" s="86" t="s">
        <v>35</v>
      </c>
      <c r="B48" s="239" t="s">
        <v>592</v>
      </c>
      <c r="C48" s="216">
        <v>893</v>
      </c>
      <c r="D48" s="216">
        <v>31957</v>
      </c>
      <c r="E48" s="216" t="s">
        <v>441</v>
      </c>
      <c r="F48" s="216">
        <v>22083</v>
      </c>
      <c r="G48" s="216">
        <v>2520</v>
      </c>
      <c r="H48" s="216">
        <v>101047</v>
      </c>
      <c r="I48" s="216">
        <v>665</v>
      </c>
      <c r="J48" s="216">
        <v>4345</v>
      </c>
    </row>
    <row r="49" spans="1:10" ht="18" customHeight="1">
      <c r="A49" s="86" t="s">
        <v>546</v>
      </c>
      <c r="B49" s="239" t="s">
        <v>593</v>
      </c>
      <c r="C49" s="216" t="s">
        <v>441</v>
      </c>
      <c r="D49" s="216" t="s">
        <v>441</v>
      </c>
      <c r="E49" s="216" t="s">
        <v>441</v>
      </c>
      <c r="F49" s="216" t="s">
        <v>441</v>
      </c>
      <c r="G49" s="216" t="s">
        <v>441</v>
      </c>
      <c r="H49" s="216" t="s">
        <v>441</v>
      </c>
      <c r="I49" s="216" t="s">
        <v>441</v>
      </c>
      <c r="J49" s="216" t="s">
        <v>441</v>
      </c>
    </row>
    <row r="50" spans="1:10" ht="18" customHeight="1">
      <c r="A50" s="86" t="s">
        <v>36</v>
      </c>
      <c r="B50" s="84" t="s">
        <v>97</v>
      </c>
      <c r="C50" s="216" t="s">
        <v>441</v>
      </c>
      <c r="D50" s="216" t="s">
        <v>441</v>
      </c>
      <c r="E50" s="216" t="s">
        <v>441</v>
      </c>
      <c r="F50" s="216" t="s">
        <v>441</v>
      </c>
      <c r="G50" s="216" t="s">
        <v>441</v>
      </c>
      <c r="H50" s="216" t="s">
        <v>441</v>
      </c>
      <c r="I50" s="216" t="s">
        <v>441</v>
      </c>
      <c r="J50" s="216" t="s">
        <v>441</v>
      </c>
    </row>
    <row r="51" spans="1:10" ht="18" customHeight="1">
      <c r="A51" s="86" t="s">
        <v>547</v>
      </c>
      <c r="B51" s="239"/>
      <c r="C51" s="216" t="s">
        <v>441</v>
      </c>
      <c r="D51" s="216" t="s">
        <v>441</v>
      </c>
      <c r="E51" s="216" t="s">
        <v>441</v>
      </c>
      <c r="F51" s="216" t="s">
        <v>441</v>
      </c>
      <c r="G51" s="216" t="s">
        <v>441</v>
      </c>
      <c r="H51" s="216" t="s">
        <v>441</v>
      </c>
      <c r="I51" s="216" t="s">
        <v>441</v>
      </c>
      <c r="J51" s="216" t="s">
        <v>441</v>
      </c>
    </row>
    <row r="52" spans="1:10" ht="18" customHeight="1">
      <c r="A52" s="86" t="s">
        <v>37</v>
      </c>
      <c r="B52" s="84"/>
      <c r="C52" s="216" t="s">
        <v>441</v>
      </c>
      <c r="D52" s="216" t="s">
        <v>441</v>
      </c>
      <c r="E52" s="216" t="s">
        <v>441</v>
      </c>
      <c r="F52" s="216" t="s">
        <v>441</v>
      </c>
      <c r="G52" s="216" t="s">
        <v>441</v>
      </c>
      <c r="H52" s="216" t="s">
        <v>441</v>
      </c>
      <c r="I52" s="216" t="s">
        <v>441</v>
      </c>
      <c r="J52" s="216" t="s">
        <v>441</v>
      </c>
    </row>
    <row r="53" spans="1:10" ht="30" customHeight="1">
      <c r="A53" s="86" t="s">
        <v>38</v>
      </c>
      <c r="B53" s="239" t="s">
        <v>101</v>
      </c>
      <c r="C53" s="216" t="s">
        <v>441</v>
      </c>
      <c r="D53" s="216" t="s">
        <v>441</v>
      </c>
      <c r="E53" s="216" t="s">
        <v>441</v>
      </c>
      <c r="F53" s="216" t="s">
        <v>441</v>
      </c>
      <c r="G53" s="216" t="s">
        <v>441</v>
      </c>
      <c r="H53" s="216" t="s">
        <v>441</v>
      </c>
      <c r="I53" s="216" t="s">
        <v>441</v>
      </c>
      <c r="J53" s="216" t="s">
        <v>441</v>
      </c>
    </row>
    <row r="54" spans="1:10" s="121" customFormat="1" ht="18" customHeight="1">
      <c r="A54" s="86" t="s">
        <v>548</v>
      </c>
      <c r="B54" s="84"/>
      <c r="C54" s="216" t="s">
        <v>441</v>
      </c>
      <c r="D54" s="216" t="s">
        <v>441</v>
      </c>
      <c r="E54" s="216" t="s">
        <v>441</v>
      </c>
      <c r="F54" s="216" t="s">
        <v>441</v>
      </c>
      <c r="G54" s="216" t="s">
        <v>441</v>
      </c>
      <c r="H54" s="216" t="s">
        <v>441</v>
      </c>
      <c r="I54" s="216" t="s">
        <v>441</v>
      </c>
      <c r="J54" s="216" t="s">
        <v>441</v>
      </c>
    </row>
    <row r="55" spans="1:10" s="121" customFormat="1" ht="18" customHeight="1">
      <c r="A55" s="86" t="s">
        <v>39</v>
      </c>
      <c r="B55" s="239" t="s">
        <v>104</v>
      </c>
      <c r="C55" s="216" t="s">
        <v>441</v>
      </c>
      <c r="D55" s="216" t="s">
        <v>441</v>
      </c>
      <c r="E55" s="216" t="s">
        <v>441</v>
      </c>
      <c r="F55" s="216" t="s">
        <v>441</v>
      </c>
      <c r="G55" s="216">
        <v>14526</v>
      </c>
      <c r="H55" s="216">
        <v>4565981</v>
      </c>
      <c r="I55" s="216">
        <v>207826</v>
      </c>
      <c r="J55" s="216" t="s">
        <v>441</v>
      </c>
    </row>
    <row r="56" spans="1:10" s="121" customFormat="1" ht="18" customHeight="1">
      <c r="A56" s="86" t="s">
        <v>40</v>
      </c>
      <c r="B56" s="239" t="s">
        <v>106</v>
      </c>
      <c r="C56" s="216">
        <v>347</v>
      </c>
      <c r="D56" s="216">
        <v>17750</v>
      </c>
      <c r="E56" s="216" t="s">
        <v>441</v>
      </c>
      <c r="F56" s="216">
        <v>3933</v>
      </c>
      <c r="G56" s="216">
        <v>99</v>
      </c>
      <c r="H56" s="216">
        <v>1552004</v>
      </c>
      <c r="I56" s="216" t="s">
        <v>441</v>
      </c>
      <c r="J56" s="216">
        <v>67416</v>
      </c>
    </row>
    <row r="57" spans="1:10" ht="18" customHeight="1">
      <c r="A57" s="86" t="s">
        <v>549</v>
      </c>
      <c r="B57" s="239" t="s">
        <v>594</v>
      </c>
      <c r="C57" s="216" t="s">
        <v>441</v>
      </c>
      <c r="D57" s="216" t="s">
        <v>441</v>
      </c>
      <c r="E57" s="216" t="s">
        <v>441</v>
      </c>
      <c r="F57" s="216" t="s">
        <v>441</v>
      </c>
      <c r="G57" s="216" t="s">
        <v>441</v>
      </c>
      <c r="H57" s="216" t="s">
        <v>441</v>
      </c>
      <c r="I57" s="216" t="s">
        <v>441</v>
      </c>
      <c r="J57" s="216" t="s">
        <v>441</v>
      </c>
    </row>
    <row r="58" spans="1:10" ht="30" customHeight="1">
      <c r="A58" s="86" t="s">
        <v>42</v>
      </c>
      <c r="B58" s="84"/>
      <c r="C58" s="216" t="s">
        <v>441</v>
      </c>
      <c r="D58" s="216" t="s">
        <v>441</v>
      </c>
      <c r="E58" s="216" t="s">
        <v>441</v>
      </c>
      <c r="F58" s="216" t="s">
        <v>441</v>
      </c>
      <c r="G58" s="216" t="s">
        <v>441</v>
      </c>
      <c r="H58" s="216" t="s">
        <v>441</v>
      </c>
      <c r="I58" s="216" t="s">
        <v>441</v>
      </c>
      <c r="J58" s="216" t="s">
        <v>441</v>
      </c>
    </row>
    <row r="59" spans="1:10" ht="18" customHeight="1">
      <c r="A59" s="86" t="s">
        <v>571</v>
      </c>
      <c r="B59" s="239"/>
      <c r="C59" s="216" t="s">
        <v>441</v>
      </c>
      <c r="D59" s="216" t="s">
        <v>441</v>
      </c>
      <c r="E59" s="216" t="s">
        <v>441</v>
      </c>
      <c r="F59" s="216" t="s">
        <v>441</v>
      </c>
      <c r="G59" s="216" t="s">
        <v>441</v>
      </c>
      <c r="H59" s="216" t="s">
        <v>441</v>
      </c>
      <c r="I59" s="216" t="s">
        <v>441</v>
      </c>
      <c r="J59" s="216" t="s">
        <v>441</v>
      </c>
    </row>
    <row r="60" spans="1:10" s="121" customFormat="1" ht="18" customHeight="1">
      <c r="A60" s="86" t="s">
        <v>43</v>
      </c>
      <c r="B60" s="84"/>
      <c r="C60" s="216" t="s">
        <v>441</v>
      </c>
      <c r="D60" s="216" t="s">
        <v>441</v>
      </c>
      <c r="E60" s="216" t="s">
        <v>441</v>
      </c>
      <c r="F60" s="216" t="s">
        <v>441</v>
      </c>
      <c r="G60" s="216" t="s">
        <v>441</v>
      </c>
      <c r="H60" s="216" t="s">
        <v>441</v>
      </c>
      <c r="I60" s="216" t="s">
        <v>441</v>
      </c>
      <c r="J60" s="216" t="s">
        <v>441</v>
      </c>
    </row>
    <row r="61" spans="1:10" s="121" customFormat="1" ht="18" customHeight="1">
      <c r="A61" s="86" t="s">
        <v>44</v>
      </c>
      <c r="B61" s="239" t="s">
        <v>110</v>
      </c>
      <c r="C61" s="216" t="s">
        <v>441</v>
      </c>
      <c r="D61" s="216" t="s">
        <v>441</v>
      </c>
      <c r="E61" s="216" t="s">
        <v>441</v>
      </c>
      <c r="F61" s="216" t="s">
        <v>441</v>
      </c>
      <c r="G61" s="216" t="s">
        <v>441</v>
      </c>
      <c r="H61" s="216" t="s">
        <v>441</v>
      </c>
      <c r="I61" s="216" t="s">
        <v>441</v>
      </c>
      <c r="J61" s="216" t="s">
        <v>441</v>
      </c>
    </row>
    <row r="62" spans="1:10" s="121" customFormat="1" ht="18" customHeight="1">
      <c r="A62" s="87" t="s">
        <v>615</v>
      </c>
      <c r="B62" s="240" t="s">
        <v>616</v>
      </c>
      <c r="C62" s="217" t="s">
        <v>441</v>
      </c>
      <c r="D62" s="217" t="s">
        <v>441</v>
      </c>
      <c r="E62" s="217" t="s">
        <v>441</v>
      </c>
      <c r="F62" s="217" t="s">
        <v>441</v>
      </c>
      <c r="G62" s="217" t="s">
        <v>441</v>
      </c>
      <c r="H62" s="217" t="s">
        <v>441</v>
      </c>
      <c r="I62" s="217" t="s">
        <v>441</v>
      </c>
      <c r="J62" s="217" t="s">
        <v>441</v>
      </c>
    </row>
    <row r="63" spans="1:10" ht="30" customHeight="1">
      <c r="A63" s="86" t="s">
        <v>550</v>
      </c>
      <c r="B63" s="239"/>
      <c r="C63" s="216" t="s">
        <v>441</v>
      </c>
      <c r="D63" s="216" t="s">
        <v>441</v>
      </c>
      <c r="E63" s="216" t="s">
        <v>441</v>
      </c>
      <c r="F63" s="216" t="s">
        <v>441</v>
      </c>
      <c r="G63" s="216" t="s">
        <v>441</v>
      </c>
      <c r="H63" s="216" t="s">
        <v>441</v>
      </c>
      <c r="I63" s="216" t="s">
        <v>441</v>
      </c>
      <c r="J63" s="216" t="s">
        <v>441</v>
      </c>
    </row>
    <row r="64" spans="1:10" ht="18" customHeight="1">
      <c r="A64" s="86" t="s">
        <v>45</v>
      </c>
      <c r="B64" s="239" t="s">
        <v>112</v>
      </c>
      <c r="C64" s="216" t="s">
        <v>441</v>
      </c>
      <c r="D64" s="216" t="s">
        <v>441</v>
      </c>
      <c r="E64" s="216" t="s">
        <v>441</v>
      </c>
      <c r="F64" s="216" t="s">
        <v>441</v>
      </c>
      <c r="G64" s="216" t="s">
        <v>441</v>
      </c>
      <c r="H64" s="216" t="s">
        <v>441</v>
      </c>
      <c r="I64" s="216" t="s">
        <v>441</v>
      </c>
      <c r="J64" s="216" t="s">
        <v>441</v>
      </c>
    </row>
    <row r="65" spans="1:10" ht="18" customHeight="1">
      <c r="A65" s="86" t="s">
        <v>551</v>
      </c>
      <c r="B65" s="239" t="s">
        <v>595</v>
      </c>
      <c r="C65" s="216" t="s">
        <v>441</v>
      </c>
      <c r="D65" s="216" t="s">
        <v>441</v>
      </c>
      <c r="E65" s="216" t="s">
        <v>441</v>
      </c>
      <c r="F65" s="216" t="s">
        <v>441</v>
      </c>
      <c r="G65" s="216" t="s">
        <v>441</v>
      </c>
      <c r="H65" s="216" t="s">
        <v>441</v>
      </c>
      <c r="I65" s="216" t="s">
        <v>441</v>
      </c>
      <c r="J65" s="216" t="s">
        <v>441</v>
      </c>
    </row>
    <row r="66" spans="1:10" ht="18" customHeight="1">
      <c r="A66" s="86" t="s">
        <v>552</v>
      </c>
      <c r="B66" s="239" t="s">
        <v>450</v>
      </c>
      <c r="C66" s="216">
        <v>553</v>
      </c>
      <c r="D66" s="216">
        <v>46181</v>
      </c>
      <c r="E66" s="216" t="s">
        <v>441</v>
      </c>
      <c r="F66" s="216">
        <v>31236</v>
      </c>
      <c r="G66" s="216">
        <v>121</v>
      </c>
      <c r="H66" s="216">
        <v>1913539</v>
      </c>
      <c r="I66" s="216" t="s">
        <v>441</v>
      </c>
      <c r="J66" s="216">
        <v>13528</v>
      </c>
    </row>
    <row r="67" spans="1:10" ht="18" customHeight="1">
      <c r="A67" s="86" t="s">
        <v>553</v>
      </c>
      <c r="B67" s="237" t="s">
        <v>560</v>
      </c>
      <c r="C67" s="216" t="s">
        <v>441</v>
      </c>
      <c r="D67" s="216" t="s">
        <v>441</v>
      </c>
      <c r="E67" s="216" t="s">
        <v>441</v>
      </c>
      <c r="F67" s="216" t="s">
        <v>441</v>
      </c>
      <c r="G67" s="216" t="s">
        <v>441</v>
      </c>
      <c r="H67" s="216" t="s">
        <v>441</v>
      </c>
      <c r="I67" s="216" t="s">
        <v>441</v>
      </c>
      <c r="J67" s="216" t="s">
        <v>441</v>
      </c>
    </row>
    <row r="68" spans="1:10" ht="30" customHeight="1">
      <c r="A68" s="86" t="s">
        <v>554</v>
      </c>
      <c r="B68" s="239" t="s">
        <v>596</v>
      </c>
      <c r="C68" s="216" t="s">
        <v>441</v>
      </c>
      <c r="D68" s="216" t="s">
        <v>441</v>
      </c>
      <c r="E68" s="216" t="s">
        <v>441</v>
      </c>
      <c r="F68" s="216" t="s">
        <v>441</v>
      </c>
      <c r="G68" s="216" t="s">
        <v>441</v>
      </c>
      <c r="H68" s="216" t="s">
        <v>441</v>
      </c>
      <c r="I68" s="216" t="s">
        <v>441</v>
      </c>
      <c r="J68" s="216" t="s">
        <v>441</v>
      </c>
    </row>
    <row r="69" spans="1:10" ht="18" customHeight="1">
      <c r="A69" s="86" t="s">
        <v>598</v>
      </c>
      <c r="B69" s="239" t="s">
        <v>599</v>
      </c>
      <c r="C69" s="218" t="s">
        <v>441</v>
      </c>
      <c r="D69" s="218" t="s">
        <v>441</v>
      </c>
      <c r="E69" s="218" t="s">
        <v>441</v>
      </c>
      <c r="F69" s="218" t="s">
        <v>441</v>
      </c>
      <c r="G69" s="218" t="s">
        <v>441</v>
      </c>
      <c r="H69" s="218" t="s">
        <v>441</v>
      </c>
      <c r="I69" s="218" t="s">
        <v>441</v>
      </c>
      <c r="J69" s="218" t="s">
        <v>441</v>
      </c>
    </row>
    <row r="70" spans="1:10" ht="18" customHeight="1">
      <c r="A70" s="86" t="s">
        <v>555</v>
      </c>
      <c r="B70" s="239"/>
      <c r="C70" s="218" t="s">
        <v>441</v>
      </c>
      <c r="D70" s="218" t="s">
        <v>441</v>
      </c>
      <c r="E70" s="218" t="s">
        <v>441</v>
      </c>
      <c r="F70" s="218" t="s">
        <v>441</v>
      </c>
      <c r="G70" s="218" t="s">
        <v>441</v>
      </c>
      <c r="H70" s="218" t="s">
        <v>441</v>
      </c>
      <c r="I70" s="218" t="s">
        <v>441</v>
      </c>
      <c r="J70" s="218" t="s">
        <v>441</v>
      </c>
    </row>
    <row r="71" spans="1:10" ht="18" customHeight="1">
      <c r="A71" s="86" t="s">
        <v>556</v>
      </c>
      <c r="B71" s="84"/>
      <c r="C71" s="218">
        <v>3</v>
      </c>
      <c r="D71" s="218">
        <v>3</v>
      </c>
      <c r="E71" s="218" t="s">
        <v>441</v>
      </c>
      <c r="F71" s="218">
        <v>76</v>
      </c>
      <c r="G71" s="218">
        <v>65</v>
      </c>
      <c r="H71" s="218">
        <v>597786</v>
      </c>
      <c r="I71" s="218">
        <v>264</v>
      </c>
      <c r="J71" s="218">
        <v>12883</v>
      </c>
    </row>
    <row r="72" spans="1:10" ht="18" customHeight="1">
      <c r="A72" s="86" t="s">
        <v>115</v>
      </c>
      <c r="B72" s="239"/>
      <c r="C72" s="218">
        <v>338</v>
      </c>
      <c r="D72" s="218">
        <v>178778</v>
      </c>
      <c r="E72" s="218" t="s">
        <v>441</v>
      </c>
      <c r="F72" s="218">
        <v>58125</v>
      </c>
      <c r="G72" s="218" t="s">
        <v>441</v>
      </c>
      <c r="H72" s="218" t="s">
        <v>441</v>
      </c>
      <c r="I72" s="218" t="s">
        <v>441</v>
      </c>
      <c r="J72" s="218" t="s">
        <v>441</v>
      </c>
    </row>
    <row r="73" spans="1:10" ht="18" customHeight="1">
      <c r="A73" s="86" t="s">
        <v>6</v>
      </c>
      <c r="B73" s="84" t="s">
        <v>6</v>
      </c>
      <c r="C73" s="247"/>
      <c r="D73" s="247"/>
      <c r="E73" s="247"/>
      <c r="F73" s="247"/>
      <c r="G73" s="247"/>
      <c r="H73" s="247"/>
      <c r="I73" s="247"/>
      <c r="J73" s="247"/>
    </row>
    <row r="74" spans="1:10" ht="15.75" customHeight="1">
      <c r="A74" s="88" t="s">
        <v>470</v>
      </c>
      <c r="B74" s="90" t="s">
        <v>146</v>
      </c>
      <c r="C74" s="250">
        <f>SUM(C13:C72)</f>
        <v>17925</v>
      </c>
      <c r="D74" s="250">
        <f aca="true" t="shared" si="0" ref="D74:J74">SUM(D13:D72)</f>
        <v>1148850</v>
      </c>
      <c r="E74" s="250">
        <f t="shared" si="0"/>
        <v>503</v>
      </c>
      <c r="F74" s="250">
        <f t="shared" si="0"/>
        <v>638816</v>
      </c>
      <c r="G74" s="250">
        <f t="shared" si="0"/>
        <v>313295</v>
      </c>
      <c r="H74" s="250">
        <f t="shared" si="0"/>
        <v>95916545</v>
      </c>
      <c r="I74" s="250">
        <f t="shared" si="0"/>
        <v>1755495</v>
      </c>
      <c r="J74" s="248">
        <f t="shared" si="0"/>
        <v>1649570</v>
      </c>
    </row>
    <row r="75" ht="15.75" customHeight="1">
      <c r="A75" s="13" t="s">
        <v>6</v>
      </c>
    </row>
    <row r="76" ht="15.75" customHeight="1">
      <c r="A76" s="13" t="s">
        <v>6</v>
      </c>
    </row>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sheetData>
  <sheetProtection/>
  <mergeCells count="6">
    <mergeCell ref="A1:J1"/>
    <mergeCell ref="A2:J2"/>
    <mergeCell ref="C8:F8"/>
    <mergeCell ref="G8:J8"/>
    <mergeCell ref="A5:C5"/>
    <mergeCell ref="A6:C6"/>
  </mergeCells>
  <printOptions/>
  <pageMargins left="0.35433070866141736" right="0.15748031496062992" top="0.35433070866141736" bottom="0" header="0.1968503937007874" footer="0.1968503937007874"/>
  <pageSetup horizontalDpi="600" verticalDpi="600" orientation="landscape" paperSize="9" scale="76" r:id="rId1"/>
</worksheet>
</file>

<file path=xl/worksheets/sheet16.xml><?xml version="1.0" encoding="utf-8"?>
<worksheet xmlns="http://schemas.openxmlformats.org/spreadsheetml/2006/main" xmlns:r="http://schemas.openxmlformats.org/officeDocument/2006/relationships">
  <dimension ref="A1:H87"/>
  <sheetViews>
    <sheetView workbookViewId="0" topLeftCell="A56">
      <selection activeCell="D71" sqref="D7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22" t="s">
        <v>417</v>
      </c>
      <c r="B1" s="322"/>
      <c r="C1" s="322"/>
      <c r="D1" s="322"/>
      <c r="E1" s="322"/>
      <c r="F1" s="322"/>
      <c r="G1" s="322"/>
      <c r="H1" s="322"/>
    </row>
    <row r="2" spans="1:8" ht="21">
      <c r="A2" s="323" t="s">
        <v>416</v>
      </c>
      <c r="B2" s="323"/>
      <c r="C2" s="323"/>
      <c r="D2" s="323"/>
      <c r="E2" s="323"/>
      <c r="F2" s="323"/>
      <c r="G2" s="323"/>
      <c r="H2" s="323"/>
    </row>
    <row r="4" spans="1:8" ht="16.5">
      <c r="A4" s="28"/>
      <c r="B4" s="29"/>
      <c r="D4" s="28"/>
      <c r="E4" s="29"/>
      <c r="G4" s="28"/>
      <c r="H4" s="29"/>
    </row>
    <row r="5" spans="1:8" ht="16.5">
      <c r="A5" s="30" t="s">
        <v>48</v>
      </c>
      <c r="B5" s="31" t="s">
        <v>206</v>
      </c>
      <c r="D5" s="30" t="s">
        <v>49</v>
      </c>
      <c r="E5" s="31" t="s">
        <v>50</v>
      </c>
      <c r="G5" s="30" t="s">
        <v>51</v>
      </c>
      <c r="H5" s="31" t="s">
        <v>52</v>
      </c>
    </row>
    <row r="6" spans="1:8" ht="16.5">
      <c r="A6" s="32"/>
      <c r="B6" s="33"/>
      <c r="D6" s="32"/>
      <c r="E6" s="33"/>
      <c r="G6" s="34" t="s">
        <v>53</v>
      </c>
      <c r="H6" s="35" t="s">
        <v>54</v>
      </c>
    </row>
    <row r="8" spans="1:8" ht="15" customHeight="1">
      <c r="A8" s="36" t="s">
        <v>603</v>
      </c>
      <c r="B8" s="38" t="s">
        <v>604</v>
      </c>
      <c r="D8" s="37" t="s">
        <v>582</v>
      </c>
      <c r="E8" s="38" t="s">
        <v>605</v>
      </c>
      <c r="G8" s="44" t="s">
        <v>55</v>
      </c>
      <c r="H8" s="45" t="s">
        <v>56</v>
      </c>
    </row>
    <row r="9" spans="1:8" ht="15" customHeight="1">
      <c r="A9" s="37" t="s">
        <v>583</v>
      </c>
      <c r="B9" s="38" t="s">
        <v>464</v>
      </c>
      <c r="D9" s="37" t="s">
        <v>573</v>
      </c>
      <c r="E9" s="38" t="s">
        <v>463</v>
      </c>
      <c r="G9" s="44" t="s">
        <v>55</v>
      </c>
      <c r="H9" s="45" t="s">
        <v>56</v>
      </c>
    </row>
    <row r="10" spans="1:8" ht="15" customHeight="1">
      <c r="A10" s="37" t="s">
        <v>572</v>
      </c>
      <c r="D10" s="37" t="s">
        <v>9</v>
      </c>
      <c r="G10" s="37" t="s">
        <v>55</v>
      </c>
      <c r="H10" s="38" t="s">
        <v>56</v>
      </c>
    </row>
    <row r="11" spans="1:8" ht="15" customHeight="1">
      <c r="A11" s="37" t="s">
        <v>57</v>
      </c>
      <c r="B11" s="38" t="s">
        <v>568</v>
      </c>
      <c r="D11" s="39" t="s">
        <v>11</v>
      </c>
      <c r="E11" s="40" t="s">
        <v>58</v>
      </c>
      <c r="G11" s="39" t="s">
        <v>59</v>
      </c>
      <c r="H11" s="40" t="s">
        <v>60</v>
      </c>
    </row>
    <row r="12" spans="1:8" ht="15" customHeight="1">
      <c r="A12" s="41" t="s">
        <v>61</v>
      </c>
      <c r="B12" s="38" t="s">
        <v>62</v>
      </c>
      <c r="D12" s="37" t="s">
        <v>116</v>
      </c>
      <c r="E12" s="38" t="s">
        <v>63</v>
      </c>
      <c r="G12" s="37" t="s">
        <v>59</v>
      </c>
      <c r="H12" s="38" t="s">
        <v>60</v>
      </c>
    </row>
    <row r="13" spans="1:8" ht="15" customHeight="1">
      <c r="A13" s="37" t="s">
        <v>64</v>
      </c>
      <c r="B13" s="38" t="s">
        <v>610</v>
      </c>
      <c r="D13" s="37" t="s">
        <v>12</v>
      </c>
      <c r="E13" s="38" t="s">
        <v>65</v>
      </c>
      <c r="G13" s="37" t="s">
        <v>59</v>
      </c>
      <c r="H13" s="38" t="s">
        <v>60</v>
      </c>
    </row>
    <row r="14" spans="1:8" ht="15" customHeight="1">
      <c r="A14" s="37" t="s">
        <v>529</v>
      </c>
      <c r="D14" s="37" t="s">
        <v>13</v>
      </c>
      <c r="E14" s="38" t="s">
        <v>66</v>
      </c>
      <c r="G14" s="37" t="s">
        <v>59</v>
      </c>
      <c r="H14" s="38" t="s">
        <v>60</v>
      </c>
    </row>
    <row r="15" spans="1:8" ht="15" customHeight="1">
      <c r="A15" s="37" t="s">
        <v>224</v>
      </c>
      <c r="B15" s="38" t="s">
        <v>618</v>
      </c>
      <c r="D15" s="37" t="s">
        <v>569</v>
      </c>
      <c r="E15" s="38" t="s">
        <v>619</v>
      </c>
      <c r="G15" s="37" t="s">
        <v>55</v>
      </c>
      <c r="H15" s="38" t="s">
        <v>56</v>
      </c>
    </row>
    <row r="16" spans="1:8" ht="15" customHeight="1">
      <c r="A16" s="37" t="s">
        <v>579</v>
      </c>
      <c r="B16" s="38" t="s">
        <v>608</v>
      </c>
      <c r="D16" s="37" t="s">
        <v>451</v>
      </c>
      <c r="E16" s="38" t="s">
        <v>609</v>
      </c>
      <c r="G16" s="37" t="s">
        <v>55</v>
      </c>
      <c r="H16" s="38" t="s">
        <v>56</v>
      </c>
    </row>
    <row r="17" spans="1:8" ht="15" customHeight="1">
      <c r="A17" s="37" t="s">
        <v>67</v>
      </c>
      <c r="B17" s="38" t="s">
        <v>613</v>
      </c>
      <c r="D17" s="37" t="s">
        <v>14</v>
      </c>
      <c r="E17" s="38" t="s">
        <v>611</v>
      </c>
      <c r="G17" s="37" t="s">
        <v>59</v>
      </c>
      <c r="H17" s="38" t="s">
        <v>60</v>
      </c>
    </row>
    <row r="18" spans="1:8" ht="15" customHeight="1">
      <c r="A18" s="37" t="s">
        <v>68</v>
      </c>
      <c r="B18" s="38" t="s">
        <v>606</v>
      </c>
      <c r="D18" s="37" t="s">
        <v>15</v>
      </c>
      <c r="E18" s="38" t="s">
        <v>607</v>
      </c>
      <c r="G18" s="37" t="s">
        <v>59</v>
      </c>
      <c r="H18" s="38" t="s">
        <v>60</v>
      </c>
    </row>
    <row r="19" spans="1:8" ht="15" customHeight="1">
      <c r="A19" s="37" t="s">
        <v>69</v>
      </c>
      <c r="B19" s="118"/>
      <c r="D19" s="39" t="s">
        <v>16</v>
      </c>
      <c r="E19" s="38"/>
      <c r="G19" s="37" t="s">
        <v>59</v>
      </c>
      <c r="H19" s="38" t="s">
        <v>60</v>
      </c>
    </row>
    <row r="20" spans="1:8" ht="15" customHeight="1">
      <c r="A20" s="37" t="s">
        <v>519</v>
      </c>
      <c r="B20" s="118" t="s">
        <v>520</v>
      </c>
      <c r="D20" s="39" t="s">
        <v>465</v>
      </c>
      <c r="E20" s="38" t="s">
        <v>466</v>
      </c>
      <c r="G20" s="37" t="s">
        <v>55</v>
      </c>
      <c r="H20" s="38" t="s">
        <v>56</v>
      </c>
    </row>
    <row r="21" ht="15" customHeight="1"/>
    <row r="22" spans="1:8" ht="15" customHeight="1">
      <c r="A22" s="36" t="s">
        <v>584</v>
      </c>
      <c r="B22" s="38" t="s">
        <v>525</v>
      </c>
      <c r="D22" s="39" t="s">
        <v>527</v>
      </c>
      <c r="E22" s="38" t="s">
        <v>526</v>
      </c>
      <c r="G22" s="37" t="s">
        <v>55</v>
      </c>
      <c r="H22" s="38" t="s">
        <v>56</v>
      </c>
    </row>
    <row r="23" spans="1:8" ht="15" customHeight="1">
      <c r="A23" s="37" t="s">
        <v>524</v>
      </c>
      <c r="B23" s="38" t="s">
        <v>117</v>
      </c>
      <c r="D23" s="37" t="s">
        <v>17</v>
      </c>
      <c r="E23" s="38" t="s">
        <v>70</v>
      </c>
      <c r="G23" s="37" t="s">
        <v>59</v>
      </c>
      <c r="H23" s="38" t="s">
        <v>60</v>
      </c>
    </row>
    <row r="24" spans="1:8" ht="15" customHeight="1">
      <c r="A24" s="37" t="s">
        <v>419</v>
      </c>
      <c r="B24" s="38" t="s">
        <v>71</v>
      </c>
      <c r="D24" s="37" t="s">
        <v>18</v>
      </c>
      <c r="E24" s="38" t="s">
        <v>72</v>
      </c>
      <c r="G24" s="37" t="s">
        <v>55</v>
      </c>
      <c r="H24" s="38" t="s">
        <v>56</v>
      </c>
    </row>
    <row r="25" ht="15" customHeight="1"/>
    <row r="26" spans="1:8" ht="15" customHeight="1" hidden="1">
      <c r="A26" s="36" t="s">
        <v>73</v>
      </c>
      <c r="D26" s="37" t="s">
        <v>19</v>
      </c>
      <c r="G26" s="37" t="s">
        <v>55</v>
      </c>
      <c r="H26" s="38" t="s">
        <v>56</v>
      </c>
    </row>
    <row r="27" spans="1:8" ht="15" customHeight="1">
      <c r="A27" s="36" t="s">
        <v>561</v>
      </c>
      <c r="B27" s="38" t="s">
        <v>409</v>
      </c>
      <c r="D27" s="37" t="s">
        <v>20</v>
      </c>
      <c r="E27" s="38" t="s">
        <v>457</v>
      </c>
      <c r="G27" s="37" t="s">
        <v>55</v>
      </c>
      <c r="H27" s="38" t="s">
        <v>56</v>
      </c>
    </row>
    <row r="28" spans="1:8" ht="15" customHeight="1">
      <c r="A28" s="37" t="s">
        <v>456</v>
      </c>
      <c r="B28" s="38" t="s">
        <v>0</v>
      </c>
      <c r="D28" s="37" t="s">
        <v>455</v>
      </c>
      <c r="E28" s="38" t="s">
        <v>454</v>
      </c>
      <c r="G28" s="37" t="s">
        <v>55</v>
      </c>
      <c r="H28" s="38" t="s">
        <v>56</v>
      </c>
    </row>
    <row r="29" spans="1:8" ht="15" customHeight="1">
      <c r="A29" s="37" t="s">
        <v>75</v>
      </c>
      <c r="D29" s="37" t="s">
        <v>76</v>
      </c>
      <c r="G29" s="37" t="s">
        <v>55</v>
      </c>
      <c r="H29" s="38" t="s">
        <v>56</v>
      </c>
    </row>
    <row r="30" spans="1:8" ht="15" customHeight="1">
      <c r="A30" s="37" t="s">
        <v>77</v>
      </c>
      <c r="D30" s="37" t="s">
        <v>21</v>
      </c>
      <c r="G30" s="37" t="s">
        <v>55</v>
      </c>
      <c r="H30" s="38" t="s">
        <v>56</v>
      </c>
    </row>
    <row r="31" spans="1:8" ht="15" customHeight="1">
      <c r="A31" s="37" t="s">
        <v>78</v>
      </c>
      <c r="D31" s="37" t="s">
        <v>22</v>
      </c>
      <c r="E31" s="38" t="s">
        <v>79</v>
      </c>
      <c r="G31" s="37" t="s">
        <v>55</v>
      </c>
      <c r="H31" s="38" t="s">
        <v>56</v>
      </c>
    </row>
    <row r="32" ht="15" customHeight="1"/>
    <row r="33" spans="1:8" ht="15" customHeight="1">
      <c r="A33" s="36" t="s">
        <v>219</v>
      </c>
      <c r="D33" s="37" t="s">
        <v>23</v>
      </c>
      <c r="E33" s="38" t="s">
        <v>80</v>
      </c>
      <c r="G33" s="37" t="s">
        <v>55</v>
      </c>
      <c r="H33" s="38" t="s">
        <v>56</v>
      </c>
    </row>
    <row r="34" spans="1:8" ht="27" customHeight="1">
      <c r="A34" s="39" t="s">
        <v>228</v>
      </c>
      <c r="D34" s="44" t="s">
        <v>229</v>
      </c>
      <c r="E34" s="38"/>
      <c r="G34" s="44" t="s">
        <v>55</v>
      </c>
      <c r="H34" s="45" t="s">
        <v>56</v>
      </c>
    </row>
    <row r="35" ht="15" customHeight="1"/>
    <row r="36" spans="1:8" ht="15" customHeight="1">
      <c r="A36" s="36" t="s">
        <v>574</v>
      </c>
      <c r="B36" s="38" t="s">
        <v>411</v>
      </c>
      <c r="D36" s="37" t="s">
        <v>227</v>
      </c>
      <c r="E36" s="38" t="s">
        <v>412</v>
      </c>
      <c r="G36" s="37" t="s">
        <v>55</v>
      </c>
      <c r="H36" s="38" t="s">
        <v>56</v>
      </c>
    </row>
    <row r="37" ht="15" customHeight="1"/>
    <row r="38" spans="1:8" ht="15" customHeight="1">
      <c r="A38" s="36" t="s">
        <v>581</v>
      </c>
      <c r="D38" s="37" t="s">
        <v>575</v>
      </c>
      <c r="E38" s="38" t="s">
        <v>577</v>
      </c>
      <c r="G38" s="37" t="s">
        <v>59</v>
      </c>
      <c r="H38" s="38" t="s">
        <v>60</v>
      </c>
    </row>
    <row r="39" spans="1:8" ht="15" customHeight="1">
      <c r="A39" s="37" t="s">
        <v>580</v>
      </c>
      <c r="D39" s="37" t="s">
        <v>24</v>
      </c>
      <c r="G39" s="37" t="s">
        <v>55</v>
      </c>
      <c r="H39" s="38" t="s">
        <v>56</v>
      </c>
    </row>
    <row r="40" spans="1:8" ht="15" customHeight="1">
      <c r="A40" s="39"/>
      <c r="D40" s="37"/>
      <c r="E40" s="37"/>
      <c r="G40" s="44"/>
      <c r="H40" s="45"/>
    </row>
    <row r="41" spans="1:8" ht="15" customHeight="1">
      <c r="A41" s="36" t="s">
        <v>578</v>
      </c>
      <c r="B41" s="38" t="s">
        <v>521</v>
      </c>
      <c r="D41" s="37" t="s">
        <v>523</v>
      </c>
      <c r="E41" s="38" t="s">
        <v>522</v>
      </c>
      <c r="G41" s="37" t="s">
        <v>59</v>
      </c>
      <c r="H41" s="38" t="s">
        <v>60</v>
      </c>
    </row>
    <row r="42" spans="1:8" ht="15" customHeight="1">
      <c r="A42" s="37" t="s">
        <v>410</v>
      </c>
      <c r="D42" s="37" t="s">
        <v>25</v>
      </c>
      <c r="G42" s="37" t="s">
        <v>59</v>
      </c>
      <c r="H42" s="38" t="s">
        <v>60</v>
      </c>
    </row>
    <row r="43" spans="1:8" ht="15" customHeight="1">
      <c r="A43" s="37" t="s">
        <v>81</v>
      </c>
      <c r="B43" s="38" t="s">
        <v>118</v>
      </c>
      <c r="D43" s="37" t="s">
        <v>26</v>
      </c>
      <c r="E43" s="38" t="s">
        <v>82</v>
      </c>
      <c r="G43" s="37" t="s">
        <v>55</v>
      </c>
      <c r="H43" s="38" t="s">
        <v>56</v>
      </c>
    </row>
    <row r="44" spans="1:8" ht="15" customHeight="1">
      <c r="A44" s="37" t="s">
        <v>83</v>
      </c>
      <c r="B44" s="38" t="s">
        <v>84</v>
      </c>
      <c r="D44" s="37" t="s">
        <v>27</v>
      </c>
      <c r="E44" s="38" t="s">
        <v>85</v>
      </c>
      <c r="G44" s="37" t="s">
        <v>59</v>
      </c>
      <c r="H44" s="38" t="s">
        <v>60</v>
      </c>
    </row>
    <row r="45" spans="1:8" ht="15" customHeight="1">
      <c r="A45" s="37" t="s">
        <v>86</v>
      </c>
      <c r="D45" s="37" t="s">
        <v>28</v>
      </c>
      <c r="E45" s="38" t="s">
        <v>87</v>
      </c>
      <c r="G45" s="37" t="s">
        <v>55</v>
      </c>
      <c r="H45" s="38" t="s">
        <v>56</v>
      </c>
    </row>
    <row r="46" ht="15" customHeight="1"/>
    <row r="47" spans="1:8" ht="15" customHeight="1">
      <c r="A47" s="36" t="s">
        <v>230</v>
      </c>
      <c r="D47" s="37" t="s">
        <v>29</v>
      </c>
      <c r="E47" s="37" t="s">
        <v>452</v>
      </c>
      <c r="G47" s="37" t="s">
        <v>55</v>
      </c>
      <c r="H47" s="38" t="s">
        <v>56</v>
      </c>
    </row>
    <row r="48" ht="15" customHeight="1">
      <c r="A48" s="42"/>
    </row>
    <row r="49" spans="1:8" ht="15" customHeight="1">
      <c r="A49" s="36" t="s">
        <v>528</v>
      </c>
      <c r="B49" s="38" t="s">
        <v>88</v>
      </c>
      <c r="D49" s="37" t="s">
        <v>30</v>
      </c>
      <c r="E49" s="38" t="s">
        <v>89</v>
      </c>
      <c r="G49" s="37" t="s">
        <v>59</v>
      </c>
      <c r="H49" s="38" t="s">
        <v>60</v>
      </c>
    </row>
    <row r="50" spans="1:8" ht="15" customHeight="1" hidden="1">
      <c r="A50" s="37" t="s">
        <v>90</v>
      </c>
      <c r="D50" s="37" t="s">
        <v>31</v>
      </c>
      <c r="E50" s="38" t="s">
        <v>91</v>
      </c>
      <c r="G50" s="37" t="s">
        <v>59</v>
      </c>
      <c r="H50" s="38" t="s">
        <v>60</v>
      </c>
    </row>
    <row r="51" ht="15" customHeight="1"/>
    <row r="52" spans="1:8" ht="15" customHeight="1" hidden="1">
      <c r="A52" s="36" t="s">
        <v>92</v>
      </c>
      <c r="D52" s="37" t="s">
        <v>32</v>
      </c>
      <c r="E52" s="38" t="s">
        <v>93</v>
      </c>
      <c r="G52" s="37" t="s">
        <v>55</v>
      </c>
      <c r="H52" s="38" t="s">
        <v>56</v>
      </c>
    </row>
    <row r="53" spans="1:8" ht="15" customHeight="1">
      <c r="A53" s="36" t="s">
        <v>418</v>
      </c>
      <c r="B53" s="38" t="s">
        <v>462</v>
      </c>
      <c r="D53" s="37" t="s">
        <v>33</v>
      </c>
      <c r="E53" s="38" t="s">
        <v>461</v>
      </c>
      <c r="G53" s="37" t="s">
        <v>55</v>
      </c>
      <c r="H53" s="38" t="s">
        <v>56</v>
      </c>
    </row>
    <row r="54" spans="1:8" ht="15" customHeight="1">
      <c r="A54" s="37" t="s">
        <v>94</v>
      </c>
      <c r="D54" s="37" t="s">
        <v>34</v>
      </c>
      <c r="G54" s="37" t="s">
        <v>55</v>
      </c>
      <c r="H54" s="38" t="s">
        <v>56</v>
      </c>
    </row>
    <row r="55" spans="1:8" ht="15" customHeight="1">
      <c r="A55" s="37" t="s">
        <v>95</v>
      </c>
      <c r="B55" s="38" t="s">
        <v>627</v>
      </c>
      <c r="D55" s="37" t="s">
        <v>35</v>
      </c>
      <c r="E55" s="38" t="s">
        <v>628</v>
      </c>
      <c r="G55" s="37" t="s">
        <v>55</v>
      </c>
      <c r="H55" s="38" t="s">
        <v>56</v>
      </c>
    </row>
    <row r="56" spans="1:8" ht="15" customHeight="1">
      <c r="A56" s="37" t="s">
        <v>532</v>
      </c>
      <c r="B56" s="38" t="s">
        <v>533</v>
      </c>
      <c r="D56" s="37" t="s">
        <v>531</v>
      </c>
      <c r="E56" s="38" t="s">
        <v>530</v>
      </c>
      <c r="G56" s="37" t="s">
        <v>220</v>
      </c>
      <c r="H56" s="38" t="s">
        <v>56</v>
      </c>
    </row>
    <row r="57" spans="1:8" ht="15" customHeight="1">
      <c r="A57" s="37" t="s">
        <v>96</v>
      </c>
      <c r="B57" s="38" t="s">
        <v>460</v>
      </c>
      <c r="D57" s="37" t="s">
        <v>36</v>
      </c>
      <c r="E57" s="38" t="s">
        <v>97</v>
      </c>
      <c r="G57" s="37" t="s">
        <v>55</v>
      </c>
      <c r="H57" s="38" t="s">
        <v>56</v>
      </c>
    </row>
    <row r="58" spans="1:8" ht="27" customHeight="1">
      <c r="A58" s="39" t="s">
        <v>98</v>
      </c>
      <c r="D58" s="44" t="s">
        <v>99</v>
      </c>
      <c r="G58" s="44" t="s">
        <v>59</v>
      </c>
      <c r="H58" s="45" t="s">
        <v>60</v>
      </c>
    </row>
    <row r="59" ht="15" customHeight="1"/>
    <row r="60" spans="1:8" ht="15" customHeight="1">
      <c r="A60" s="36" t="s">
        <v>535</v>
      </c>
      <c r="D60" s="37" t="s">
        <v>37</v>
      </c>
      <c r="G60" s="37" t="s">
        <v>55</v>
      </c>
      <c r="H60" s="38" t="s">
        <v>56</v>
      </c>
    </row>
    <row r="61" ht="15" customHeight="1"/>
    <row r="62" spans="1:8" ht="15" customHeight="1">
      <c r="A62" s="36" t="s">
        <v>534</v>
      </c>
      <c r="B62" s="38" t="s">
        <v>100</v>
      </c>
      <c r="D62" s="37" t="s">
        <v>38</v>
      </c>
      <c r="E62" s="38" t="s">
        <v>101</v>
      </c>
      <c r="G62" s="37" t="s">
        <v>55</v>
      </c>
      <c r="H62" s="38" t="s">
        <v>56</v>
      </c>
    </row>
    <row r="63" spans="1:8" ht="15" customHeight="1">
      <c r="A63" s="37" t="s">
        <v>444</v>
      </c>
      <c r="B63" s="38"/>
      <c r="D63" s="37" t="s">
        <v>445</v>
      </c>
      <c r="E63" s="37"/>
      <c r="G63" s="37" t="s">
        <v>440</v>
      </c>
      <c r="H63" s="38" t="s">
        <v>56</v>
      </c>
    </row>
    <row r="64" spans="1:8" ht="15" customHeight="1">
      <c r="A64" s="37" t="s">
        <v>102</v>
      </c>
      <c r="B64" s="38" t="s">
        <v>103</v>
      </c>
      <c r="D64" s="37" t="s">
        <v>39</v>
      </c>
      <c r="E64" s="38" t="s">
        <v>104</v>
      </c>
      <c r="G64" s="37" t="s">
        <v>55</v>
      </c>
      <c r="H64" s="38" t="s">
        <v>56</v>
      </c>
    </row>
    <row r="65" spans="1:8" ht="15" customHeight="1">
      <c r="A65" s="37" t="s">
        <v>105</v>
      </c>
      <c r="D65" s="37" t="s">
        <v>40</v>
      </c>
      <c r="E65" s="38" t="s">
        <v>106</v>
      </c>
      <c r="G65" s="37" t="s">
        <v>59</v>
      </c>
      <c r="H65" s="38" t="s">
        <v>60</v>
      </c>
    </row>
    <row r="66" spans="1:8" ht="15" customHeight="1" hidden="1">
      <c r="A66" s="37" t="s">
        <v>107</v>
      </c>
      <c r="D66" s="37" t="s">
        <v>41</v>
      </c>
      <c r="G66" s="37" t="s">
        <v>55</v>
      </c>
      <c r="H66" s="38" t="s">
        <v>56</v>
      </c>
    </row>
    <row r="67" spans="1:8" ht="15" customHeight="1">
      <c r="A67" s="37"/>
      <c r="D67" s="37"/>
      <c r="G67" s="37"/>
      <c r="H67" s="38"/>
    </row>
    <row r="68" spans="1:8" ht="15" customHeight="1">
      <c r="A68" s="36" t="s">
        <v>225</v>
      </c>
      <c r="B68" s="38" t="s">
        <v>446</v>
      </c>
      <c r="D68" s="37" t="s">
        <v>121</v>
      </c>
      <c r="E68" s="38" t="s">
        <v>122</v>
      </c>
      <c r="G68" s="37" t="s">
        <v>59</v>
      </c>
      <c r="H68" s="38" t="s">
        <v>60</v>
      </c>
    </row>
    <row r="69" ht="15" customHeight="1"/>
    <row r="70" spans="1:8" ht="15" customHeight="1">
      <c r="A70" s="36" t="s">
        <v>108</v>
      </c>
      <c r="D70" s="37" t="s">
        <v>42</v>
      </c>
      <c r="G70" s="37" t="s">
        <v>55</v>
      </c>
      <c r="H70" s="38" t="s">
        <v>56</v>
      </c>
    </row>
    <row r="71" spans="1:8" ht="15" customHeight="1">
      <c r="A71" s="37" t="s">
        <v>570</v>
      </c>
      <c r="D71" s="37" t="s">
        <v>571</v>
      </c>
      <c r="G71" s="37" t="s">
        <v>55</v>
      </c>
      <c r="H71" s="38" t="s">
        <v>56</v>
      </c>
    </row>
    <row r="72" spans="1:8" ht="15" customHeight="1">
      <c r="A72" s="37" t="s">
        <v>109</v>
      </c>
      <c r="D72" s="37" t="s">
        <v>43</v>
      </c>
      <c r="G72" s="37" t="s">
        <v>55</v>
      </c>
      <c r="H72" s="38" t="s">
        <v>56</v>
      </c>
    </row>
    <row r="73" ht="15" customHeight="1"/>
    <row r="74" spans="1:8" ht="27" customHeight="1">
      <c r="A74" s="43" t="s">
        <v>536</v>
      </c>
      <c r="D74" s="44" t="s">
        <v>44</v>
      </c>
      <c r="E74" s="45" t="s">
        <v>110</v>
      </c>
      <c r="G74" s="44" t="s">
        <v>59</v>
      </c>
      <c r="H74" s="45" t="s">
        <v>60</v>
      </c>
    </row>
    <row r="75" spans="1:8" ht="15" customHeight="1">
      <c r="A75" s="39" t="s">
        <v>614</v>
      </c>
      <c r="B75" s="38" t="s">
        <v>617</v>
      </c>
      <c r="D75" s="44" t="s">
        <v>615</v>
      </c>
      <c r="E75" s="45" t="s">
        <v>616</v>
      </c>
      <c r="G75" s="44" t="s">
        <v>59</v>
      </c>
      <c r="H75" s="45" t="s">
        <v>60</v>
      </c>
    </row>
    <row r="76" spans="1:8" ht="15" customHeight="1">
      <c r="A76" s="37" t="s">
        <v>467</v>
      </c>
      <c r="D76" s="37" t="s">
        <v>221</v>
      </c>
      <c r="G76" s="37" t="s">
        <v>55</v>
      </c>
      <c r="H76" s="38" t="s">
        <v>56</v>
      </c>
    </row>
    <row r="77" spans="1:8" ht="15" customHeight="1">
      <c r="A77" s="37" t="s">
        <v>111</v>
      </c>
      <c r="B77" s="38" t="s">
        <v>226</v>
      </c>
      <c r="D77" s="37" t="s">
        <v>45</v>
      </c>
      <c r="E77" s="38" t="s">
        <v>112</v>
      </c>
      <c r="G77" s="37" t="s">
        <v>55</v>
      </c>
      <c r="H77" s="38" t="s">
        <v>56</v>
      </c>
    </row>
    <row r="78" spans="1:8" ht="15" customHeight="1">
      <c r="A78" s="37" t="s">
        <v>113</v>
      </c>
      <c r="B78" s="38" t="s">
        <v>442</v>
      </c>
      <c r="D78" s="37" t="s">
        <v>119</v>
      </c>
      <c r="E78" s="38" t="s">
        <v>120</v>
      </c>
      <c r="G78" s="37" t="s">
        <v>55</v>
      </c>
      <c r="H78" s="38" t="s">
        <v>56</v>
      </c>
    </row>
    <row r="79" spans="1:8" ht="15" customHeight="1">
      <c r="A79" s="37" t="s">
        <v>448</v>
      </c>
      <c r="B79" s="38" t="s">
        <v>458</v>
      </c>
      <c r="D79" s="37" t="s">
        <v>449</v>
      </c>
      <c r="E79" s="38" t="s">
        <v>450</v>
      </c>
      <c r="G79" s="37" t="s">
        <v>55</v>
      </c>
      <c r="H79" s="38" t="s">
        <v>56</v>
      </c>
    </row>
    <row r="80" ht="15" customHeight="1"/>
    <row r="81" spans="1:8" ht="15" customHeight="1">
      <c r="A81" s="36" t="s">
        <v>557</v>
      </c>
      <c r="B81" s="38" t="s">
        <v>562</v>
      </c>
      <c r="D81" s="37" t="s">
        <v>559</v>
      </c>
      <c r="E81" s="38" t="s">
        <v>576</v>
      </c>
      <c r="G81" s="37" t="s">
        <v>74</v>
      </c>
      <c r="H81" s="38" t="s">
        <v>60</v>
      </c>
    </row>
    <row r="82" spans="1:8" ht="15" customHeight="1">
      <c r="A82" s="37" t="s">
        <v>558</v>
      </c>
      <c r="D82" s="37" t="s">
        <v>453</v>
      </c>
      <c r="E82" s="38" t="s">
        <v>567</v>
      </c>
      <c r="G82" s="37" t="s">
        <v>55</v>
      </c>
      <c r="H82" s="38" t="s">
        <v>56</v>
      </c>
    </row>
    <row r="83" spans="1:8" ht="15" customHeight="1">
      <c r="A83" s="37" t="s">
        <v>537</v>
      </c>
      <c r="D83" s="37" t="s">
        <v>46</v>
      </c>
      <c r="E83" s="38" t="s">
        <v>114</v>
      </c>
      <c r="G83" s="37" t="s">
        <v>55</v>
      </c>
      <c r="H83" s="38" t="s">
        <v>56</v>
      </c>
    </row>
    <row r="84" ht="15" customHeight="1"/>
    <row r="85" spans="1:8" ht="15" customHeight="1">
      <c r="A85" s="36" t="s">
        <v>413</v>
      </c>
      <c r="D85" s="37" t="s">
        <v>414</v>
      </c>
      <c r="G85" s="37" t="s">
        <v>55</v>
      </c>
      <c r="H85" s="38" t="s">
        <v>56</v>
      </c>
    </row>
    <row r="86" spans="1:8" ht="15" customHeight="1">
      <c r="A86" s="37" t="s">
        <v>415</v>
      </c>
      <c r="D86" s="37" t="s">
        <v>223</v>
      </c>
      <c r="G86" s="37" t="s">
        <v>55</v>
      </c>
      <c r="H86" s="38" t="s">
        <v>56</v>
      </c>
    </row>
    <row r="87" spans="1:8" ht="27" customHeight="1">
      <c r="A87" s="39" t="s">
        <v>222</v>
      </c>
      <c r="D87" s="44" t="s">
        <v>115</v>
      </c>
      <c r="E87" s="45"/>
      <c r="G87" s="44" t="s">
        <v>55</v>
      </c>
      <c r="H87" s="45" t="s">
        <v>56</v>
      </c>
    </row>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2">
    <mergeCell ref="A1:H1"/>
    <mergeCell ref="A2:H2"/>
  </mergeCells>
  <printOptions/>
  <pageMargins left="0.1968503937007874" right="0.1968503937007874" top="0.31496062992125984" bottom="0.31496062992125984"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7"/>
    </row>
    <row r="2" spans="1:9" s="1" customFormat="1" ht="6.75" customHeight="1" thickBot="1">
      <c r="A2" s="276"/>
      <c r="B2" s="276"/>
      <c r="C2" s="276"/>
      <c r="D2" s="276"/>
      <c r="E2" s="276"/>
      <c r="F2" s="276"/>
      <c r="G2" s="276"/>
      <c r="H2" s="276"/>
      <c r="I2" s="276"/>
    </row>
    <row r="3" spans="1:9" s="1" customFormat="1" ht="28.5" customHeight="1" thickBot="1">
      <c r="A3" s="264" t="s">
        <v>143</v>
      </c>
      <c r="B3" s="264"/>
      <c r="C3" s="264"/>
      <c r="D3" s="264"/>
      <c r="E3" s="264"/>
      <c r="F3" s="264"/>
      <c r="G3" s="264"/>
      <c r="H3" s="274"/>
      <c r="I3" s="111" t="s">
        <v>208</v>
      </c>
    </row>
    <row r="4" spans="1:9" s="1" customFormat="1" ht="25.5" customHeight="1">
      <c r="A4" s="264" t="s">
        <v>621</v>
      </c>
      <c r="B4" s="264"/>
      <c r="C4" s="264"/>
      <c r="D4" s="264"/>
      <c r="E4" s="264"/>
      <c r="F4" s="264"/>
      <c r="G4" s="264"/>
      <c r="H4" s="264"/>
      <c r="I4" s="100"/>
    </row>
    <row r="5" spans="1:7" s="1" customFormat="1" ht="3" customHeight="1">
      <c r="A5" s="1" t="s">
        <v>420</v>
      </c>
      <c r="C5" s="5"/>
      <c r="D5" s="5"/>
      <c r="E5" s="5"/>
      <c r="F5" s="6"/>
      <c r="G5" s="5"/>
    </row>
    <row r="6" spans="1:7" s="1" customFormat="1" ht="3" customHeight="1">
      <c r="A6" s="7"/>
      <c r="C6" s="5"/>
      <c r="D6" s="5"/>
      <c r="E6" s="5"/>
      <c r="F6" s="6"/>
      <c r="G6" s="5"/>
    </row>
    <row r="7" spans="1:7" s="78" customFormat="1" ht="25.5" customHeight="1">
      <c r="A7" s="272" t="s">
        <v>443</v>
      </c>
      <c r="B7" s="272"/>
      <c r="C7" s="272"/>
      <c r="D7" s="76"/>
      <c r="E7" s="76"/>
      <c r="F7" s="77"/>
      <c r="G7" s="76"/>
    </row>
    <row r="8" spans="1:7" s="1" customFormat="1" ht="6" customHeight="1">
      <c r="A8" s="7"/>
      <c r="C8" s="5"/>
      <c r="D8" s="5"/>
      <c r="E8" s="5"/>
      <c r="F8" s="6"/>
      <c r="G8" s="5"/>
    </row>
    <row r="9" spans="1:9" s="98" customFormat="1" ht="21" customHeight="1">
      <c r="A9" s="48"/>
      <c r="B9" s="101"/>
      <c r="C9" s="270" t="s">
        <v>123</v>
      </c>
      <c r="D9" s="275"/>
      <c r="E9" s="275"/>
      <c r="F9" s="275"/>
      <c r="G9" s="275"/>
      <c r="H9" s="275"/>
      <c r="I9" s="273"/>
    </row>
    <row r="10" spans="1:9" s="98" customFormat="1" ht="21" customHeight="1">
      <c r="A10" s="51"/>
      <c r="B10" s="102"/>
      <c r="C10" s="270" t="s">
        <v>167</v>
      </c>
      <c r="D10" s="273"/>
      <c r="E10" s="48"/>
      <c r="F10" s="270" t="s">
        <v>168</v>
      </c>
      <c r="G10" s="273"/>
      <c r="H10" s="52"/>
      <c r="I10" s="52"/>
    </row>
    <row r="11" spans="1:9" s="98" customFormat="1" ht="54" customHeight="1">
      <c r="A11" s="54" t="s">
        <v>169</v>
      </c>
      <c r="B11" s="103" t="s">
        <v>170</v>
      </c>
      <c r="C11" s="55" t="s">
        <v>171</v>
      </c>
      <c r="D11" s="96" t="s">
        <v>231</v>
      </c>
      <c r="E11" s="54" t="s">
        <v>172</v>
      </c>
      <c r="F11" s="55" t="s">
        <v>173</v>
      </c>
      <c r="G11" s="56" t="s">
        <v>174</v>
      </c>
      <c r="H11" s="54" t="s">
        <v>175</v>
      </c>
      <c r="I11" s="54" t="s">
        <v>176</v>
      </c>
    </row>
    <row r="12" spans="1:9" s="98" customFormat="1" ht="21" customHeight="1">
      <c r="A12" s="57" t="s">
        <v>177</v>
      </c>
      <c r="B12" s="58" t="s">
        <v>178</v>
      </c>
      <c r="C12" s="59"/>
      <c r="D12" s="59"/>
      <c r="E12" s="59"/>
      <c r="F12" s="61" t="s">
        <v>212</v>
      </c>
      <c r="G12" s="61" t="s">
        <v>212</v>
      </c>
      <c r="H12" s="61" t="s">
        <v>212</v>
      </c>
      <c r="I12" s="61" t="s">
        <v>213</v>
      </c>
    </row>
    <row r="13" spans="1:9" s="49" customFormat="1" ht="21" customHeight="1">
      <c r="A13" s="62"/>
      <c r="B13" s="63" t="s">
        <v>179</v>
      </c>
      <c r="C13" s="221">
        <v>0</v>
      </c>
      <c r="D13" s="221">
        <v>25</v>
      </c>
      <c r="E13" s="221">
        <v>3711</v>
      </c>
      <c r="F13" s="221">
        <v>0</v>
      </c>
      <c r="G13" s="221">
        <v>421055</v>
      </c>
      <c r="H13" s="221">
        <v>0</v>
      </c>
      <c r="I13" s="221">
        <v>2426</v>
      </c>
    </row>
    <row r="14" spans="1:9" s="49" customFormat="1" ht="43.5" customHeight="1">
      <c r="A14" s="62"/>
      <c r="B14" s="65" t="s">
        <v>180</v>
      </c>
      <c r="C14" s="182"/>
      <c r="D14" s="225"/>
      <c r="E14" s="182"/>
      <c r="F14" s="182"/>
      <c r="G14" s="182"/>
      <c r="H14" s="221">
        <v>0</v>
      </c>
      <c r="I14" s="221">
        <v>0</v>
      </c>
    </row>
    <row r="15" spans="1:9" s="49" customFormat="1" ht="21" customHeight="1">
      <c r="A15" s="62"/>
      <c r="B15" s="65" t="s">
        <v>181</v>
      </c>
      <c r="C15" s="182"/>
      <c r="D15" s="182"/>
      <c r="E15" s="182"/>
      <c r="F15" s="182"/>
      <c r="G15" s="182"/>
      <c r="H15" s="221">
        <v>0</v>
      </c>
      <c r="I15" s="221">
        <v>0</v>
      </c>
    </row>
    <row r="16" spans="1:9" s="49" customFormat="1" ht="21" customHeight="1">
      <c r="A16" s="62"/>
      <c r="B16" s="65" t="s">
        <v>182</v>
      </c>
      <c r="C16" s="224"/>
      <c r="D16" s="224"/>
      <c r="E16" s="224"/>
      <c r="F16" s="221">
        <v>0</v>
      </c>
      <c r="G16" s="221">
        <v>0</v>
      </c>
      <c r="H16" s="221">
        <v>0</v>
      </c>
      <c r="I16" s="221">
        <v>0</v>
      </c>
    </row>
    <row r="17" spans="1:9" s="49" customFormat="1" ht="21" customHeight="1">
      <c r="A17" s="62"/>
      <c r="B17" s="68" t="s">
        <v>183</v>
      </c>
      <c r="C17" s="221">
        <v>0</v>
      </c>
      <c r="D17" s="221">
        <v>0</v>
      </c>
      <c r="E17" s="221">
        <v>0</v>
      </c>
      <c r="F17" s="221">
        <v>0</v>
      </c>
      <c r="G17" s="221">
        <v>0</v>
      </c>
      <c r="H17" s="221">
        <v>0</v>
      </c>
      <c r="I17" s="221">
        <v>0</v>
      </c>
    </row>
    <row r="18" spans="1:9" s="98" customFormat="1" ht="21" customHeight="1">
      <c r="A18" s="69"/>
      <c r="B18" s="70" t="s">
        <v>184</v>
      </c>
      <c r="C18" s="221">
        <v>0</v>
      </c>
      <c r="D18" s="221">
        <v>25</v>
      </c>
      <c r="E18" s="221">
        <v>3711</v>
      </c>
      <c r="F18" s="221">
        <v>0</v>
      </c>
      <c r="G18" s="221">
        <v>421055</v>
      </c>
      <c r="H18" s="221">
        <v>0</v>
      </c>
      <c r="I18" s="221">
        <v>2426</v>
      </c>
    </row>
    <row r="19" spans="1:9" s="49" customFormat="1" ht="21" customHeight="1">
      <c r="A19" s="72" t="s">
        <v>185</v>
      </c>
      <c r="B19" s="73" t="s">
        <v>186</v>
      </c>
      <c r="C19" s="221">
        <v>0</v>
      </c>
      <c r="D19" s="221">
        <v>0</v>
      </c>
      <c r="E19" s="221">
        <v>0</v>
      </c>
      <c r="F19" s="182"/>
      <c r="G19" s="182"/>
      <c r="H19" s="221">
        <v>0</v>
      </c>
      <c r="I19" s="221">
        <v>0</v>
      </c>
    </row>
    <row r="20" spans="1:9" s="49" customFormat="1" ht="43.5" customHeight="1">
      <c r="A20" s="104" t="s">
        <v>187</v>
      </c>
      <c r="B20" s="65" t="s">
        <v>188</v>
      </c>
      <c r="C20" s="221">
        <v>0</v>
      </c>
      <c r="D20" s="221">
        <v>0</v>
      </c>
      <c r="E20" s="221">
        <v>0</v>
      </c>
      <c r="F20" s="221">
        <v>0</v>
      </c>
      <c r="G20" s="221">
        <v>0</v>
      </c>
      <c r="H20" s="221">
        <v>0</v>
      </c>
      <c r="I20" s="221">
        <v>0</v>
      </c>
    </row>
    <row r="21" spans="1:9" s="49" customFormat="1" ht="43.5" customHeight="1">
      <c r="A21" s="62"/>
      <c r="B21" s="65" t="s">
        <v>189</v>
      </c>
      <c r="C21" s="182"/>
      <c r="D21" s="182"/>
      <c r="E21" s="182"/>
      <c r="F21" s="182"/>
      <c r="G21" s="225"/>
      <c r="H21" s="221">
        <v>0</v>
      </c>
      <c r="I21" s="221">
        <v>0</v>
      </c>
    </row>
    <row r="22" spans="1:9" s="49" customFormat="1" ht="21" customHeight="1">
      <c r="A22" s="62"/>
      <c r="B22" s="65" t="s">
        <v>181</v>
      </c>
      <c r="C22" s="182"/>
      <c r="D22" s="182"/>
      <c r="E22" s="182"/>
      <c r="F22" s="182"/>
      <c r="G22" s="182"/>
      <c r="H22" s="221">
        <v>0</v>
      </c>
      <c r="I22" s="221">
        <v>0</v>
      </c>
    </row>
    <row r="23" spans="1:9" s="49" customFormat="1" ht="21" customHeight="1">
      <c r="A23" s="62"/>
      <c r="B23" s="65" t="s">
        <v>182</v>
      </c>
      <c r="C23" s="182"/>
      <c r="D23" s="182"/>
      <c r="E23" s="182"/>
      <c r="F23" s="221">
        <v>0</v>
      </c>
      <c r="G23" s="221">
        <v>0</v>
      </c>
      <c r="H23" s="221">
        <v>0</v>
      </c>
      <c r="I23" s="221">
        <v>0</v>
      </c>
    </row>
    <row r="24" spans="1:9" s="98" customFormat="1" ht="21" customHeight="1">
      <c r="A24" s="69"/>
      <c r="B24" s="70" t="s">
        <v>190</v>
      </c>
      <c r="C24" s="221">
        <v>0</v>
      </c>
      <c r="D24" s="221">
        <v>0</v>
      </c>
      <c r="E24" s="221">
        <v>0</v>
      </c>
      <c r="F24" s="221">
        <v>0</v>
      </c>
      <c r="G24" s="221">
        <v>0</v>
      </c>
      <c r="H24" s="221">
        <v>0</v>
      </c>
      <c r="I24" s="221">
        <v>0</v>
      </c>
    </row>
    <row r="25" spans="1:9" s="49" customFormat="1" ht="21" customHeight="1">
      <c r="A25" s="72" t="s">
        <v>191</v>
      </c>
      <c r="B25" s="73" t="s">
        <v>192</v>
      </c>
      <c r="C25" s="221">
        <v>0</v>
      </c>
      <c r="D25" s="221">
        <v>18</v>
      </c>
      <c r="E25" s="221">
        <v>721</v>
      </c>
      <c r="F25" s="182"/>
      <c r="G25" s="182"/>
      <c r="H25" s="221">
        <v>0</v>
      </c>
      <c r="I25" s="221">
        <v>1961</v>
      </c>
    </row>
    <row r="26" spans="1:9" s="49" customFormat="1" ht="21" customHeight="1">
      <c r="A26" s="72" t="s">
        <v>193</v>
      </c>
      <c r="B26" s="73" t="s">
        <v>194</v>
      </c>
      <c r="C26" s="221">
        <v>0</v>
      </c>
      <c r="D26" s="221">
        <v>0</v>
      </c>
      <c r="E26" s="221">
        <v>0</v>
      </c>
      <c r="F26" s="182"/>
      <c r="G26" s="182"/>
      <c r="H26" s="221">
        <v>0</v>
      </c>
      <c r="I26" s="221">
        <v>0</v>
      </c>
    </row>
    <row r="27" spans="1:9" s="49" customFormat="1" ht="21" customHeight="1">
      <c r="A27" s="72" t="s">
        <v>195</v>
      </c>
      <c r="B27" s="73" t="s">
        <v>196</v>
      </c>
      <c r="C27" s="221">
        <v>0</v>
      </c>
      <c r="D27" s="221">
        <v>0</v>
      </c>
      <c r="E27" s="221">
        <v>0</v>
      </c>
      <c r="F27" s="182"/>
      <c r="G27" s="182"/>
      <c r="H27" s="221">
        <v>0</v>
      </c>
      <c r="I27" s="221">
        <v>0</v>
      </c>
    </row>
    <row r="28" spans="1:9" s="116" customFormat="1" ht="21" customHeight="1">
      <c r="A28" s="112"/>
      <c r="B28" s="113"/>
      <c r="C28" s="114"/>
      <c r="D28" s="114"/>
      <c r="E28" s="114"/>
      <c r="F28" s="115"/>
      <c r="G28" s="115"/>
      <c r="H28" s="114"/>
      <c r="I28" s="114"/>
    </row>
    <row r="29" spans="1:9" s="116" customFormat="1" ht="12" customHeight="1" thickBot="1">
      <c r="A29" s="112"/>
      <c r="B29" s="113"/>
      <c r="C29" s="114"/>
      <c r="D29" s="114"/>
      <c r="E29" s="114"/>
      <c r="F29" s="115"/>
      <c r="G29" s="115"/>
      <c r="H29" s="114"/>
      <c r="I29" s="114"/>
    </row>
    <row r="30" spans="1:9" s="1" customFormat="1" ht="32.25" customHeight="1" thickBot="1">
      <c r="A30" s="264" t="s">
        <v>143</v>
      </c>
      <c r="B30" s="264"/>
      <c r="C30" s="264"/>
      <c r="D30" s="264"/>
      <c r="E30" s="264"/>
      <c r="F30" s="264"/>
      <c r="G30" s="264"/>
      <c r="H30" s="274"/>
      <c r="I30" s="111" t="s">
        <v>208</v>
      </c>
    </row>
    <row r="31" spans="1:9" s="1" customFormat="1" ht="25.5" customHeight="1">
      <c r="A31" s="264" t="s">
        <v>621</v>
      </c>
      <c r="B31" s="264"/>
      <c r="C31" s="264"/>
      <c r="D31" s="264"/>
      <c r="E31" s="264"/>
      <c r="F31" s="264"/>
      <c r="G31" s="264"/>
      <c r="H31" s="264"/>
      <c r="I31" s="100"/>
    </row>
    <row r="32" spans="3:7" s="1" customFormat="1" ht="3" customHeight="1">
      <c r="C32" s="5"/>
      <c r="D32" s="5"/>
      <c r="E32" s="5"/>
      <c r="F32" s="6"/>
      <c r="G32" s="5"/>
    </row>
    <row r="33" spans="1:7" s="1" customFormat="1" ht="3" customHeight="1">
      <c r="A33" s="7"/>
      <c r="C33" s="5"/>
      <c r="D33" s="5"/>
      <c r="E33" s="5"/>
      <c r="F33" s="6"/>
      <c r="G33" s="5"/>
    </row>
    <row r="34" spans="1:7" s="78" customFormat="1" ht="22.5" customHeight="1">
      <c r="A34" s="272" t="s">
        <v>209</v>
      </c>
      <c r="B34" s="272"/>
      <c r="C34" s="272"/>
      <c r="D34" s="272"/>
      <c r="E34" s="76"/>
      <c r="F34" s="77"/>
      <c r="G34" s="76"/>
    </row>
    <row r="35" spans="1:7" s="1" customFormat="1" ht="6" customHeight="1">
      <c r="A35" s="7"/>
      <c r="C35" s="5"/>
      <c r="D35" s="5"/>
      <c r="E35" s="5"/>
      <c r="F35" s="6"/>
      <c r="G35" s="5"/>
    </row>
    <row r="36" spans="1:9" s="98" customFormat="1" ht="21" customHeight="1">
      <c r="A36" s="48"/>
      <c r="B36" s="101"/>
      <c r="C36" s="270" t="s">
        <v>123</v>
      </c>
      <c r="D36" s="275"/>
      <c r="E36" s="275"/>
      <c r="F36" s="275"/>
      <c r="G36" s="275"/>
      <c r="H36" s="275"/>
      <c r="I36" s="273"/>
    </row>
    <row r="37" spans="1:9" s="98" customFormat="1" ht="21" customHeight="1">
      <c r="A37" s="51"/>
      <c r="B37" s="102"/>
      <c r="C37" s="270" t="s">
        <v>167</v>
      </c>
      <c r="D37" s="273"/>
      <c r="E37" s="48"/>
      <c r="F37" s="270" t="s">
        <v>168</v>
      </c>
      <c r="G37" s="273"/>
      <c r="H37" s="52"/>
      <c r="I37" s="52"/>
    </row>
    <row r="38" spans="1:9" s="98" customFormat="1" ht="54" customHeight="1">
      <c r="A38" s="54" t="s">
        <v>169</v>
      </c>
      <c r="B38" s="103" t="s">
        <v>170</v>
      </c>
      <c r="C38" s="55" t="s">
        <v>171</v>
      </c>
      <c r="D38" s="96" t="s">
        <v>231</v>
      </c>
      <c r="E38" s="54" t="s">
        <v>172</v>
      </c>
      <c r="F38" s="55" t="s">
        <v>173</v>
      </c>
      <c r="G38" s="56" t="s">
        <v>174</v>
      </c>
      <c r="H38" s="54" t="s">
        <v>175</v>
      </c>
      <c r="I38" s="54" t="s">
        <v>176</v>
      </c>
    </row>
    <row r="39" spans="1:9" s="98" customFormat="1" ht="21" customHeight="1">
      <c r="A39" s="57" t="s">
        <v>214</v>
      </c>
      <c r="B39" s="117" t="s">
        <v>210</v>
      </c>
      <c r="C39" s="59"/>
      <c r="D39" s="59"/>
      <c r="E39" s="59"/>
      <c r="F39" s="61" t="s">
        <v>216</v>
      </c>
      <c r="G39" s="61" t="s">
        <v>216</v>
      </c>
      <c r="H39" s="61" t="s">
        <v>218</v>
      </c>
      <c r="I39" s="61" t="s">
        <v>217</v>
      </c>
    </row>
    <row r="40" spans="1:9" s="49" customFormat="1" ht="21" customHeight="1">
      <c r="A40" s="104"/>
      <c r="B40" s="63" t="s">
        <v>215</v>
      </c>
      <c r="C40" s="221">
        <v>0</v>
      </c>
      <c r="D40" s="221">
        <v>1004</v>
      </c>
      <c r="E40" s="221">
        <v>82477</v>
      </c>
      <c r="F40" s="221">
        <v>0</v>
      </c>
      <c r="G40" s="221">
        <v>27896087</v>
      </c>
      <c r="H40" s="221">
        <v>0</v>
      </c>
      <c r="I40" s="221">
        <v>40355</v>
      </c>
    </row>
    <row r="41" spans="1:9" s="49" customFormat="1" ht="43.5" customHeight="1">
      <c r="A41" s="62"/>
      <c r="B41" s="65" t="s">
        <v>180</v>
      </c>
      <c r="C41" s="182"/>
      <c r="D41" s="225"/>
      <c r="E41" s="182"/>
      <c r="F41" s="182"/>
      <c r="G41" s="182"/>
      <c r="H41" s="221">
        <v>0</v>
      </c>
      <c r="I41" s="221">
        <v>28130</v>
      </c>
    </row>
    <row r="42" spans="1:9" s="49" customFormat="1" ht="21" customHeight="1">
      <c r="A42" s="62"/>
      <c r="B42" s="65" t="s">
        <v>181</v>
      </c>
      <c r="C42" s="182"/>
      <c r="D42" s="182"/>
      <c r="E42" s="182"/>
      <c r="F42" s="182"/>
      <c r="G42" s="182"/>
      <c r="H42" s="221">
        <v>0</v>
      </c>
      <c r="I42" s="221">
        <v>5386</v>
      </c>
    </row>
    <row r="43" spans="1:9" s="49" customFormat="1" ht="21" customHeight="1">
      <c r="A43" s="62"/>
      <c r="B43" s="65" t="s">
        <v>182</v>
      </c>
      <c r="C43" s="224"/>
      <c r="D43" s="224"/>
      <c r="E43" s="224"/>
      <c r="F43" s="221">
        <v>0</v>
      </c>
      <c r="G43" s="221">
        <v>483611</v>
      </c>
      <c r="H43" s="221">
        <v>0</v>
      </c>
      <c r="I43" s="221">
        <v>357</v>
      </c>
    </row>
    <row r="44" spans="1:9" s="49" customFormat="1" ht="21" customHeight="1">
      <c r="A44" s="105"/>
      <c r="B44" s="73" t="s">
        <v>197</v>
      </c>
      <c r="C44" s="221">
        <v>0</v>
      </c>
      <c r="D44" s="221">
        <v>1004</v>
      </c>
      <c r="E44" s="221">
        <v>82477</v>
      </c>
      <c r="F44" s="221">
        <v>0</v>
      </c>
      <c r="G44" s="221">
        <v>28379698</v>
      </c>
      <c r="H44" s="221">
        <v>0</v>
      </c>
      <c r="I44" s="221">
        <v>74228</v>
      </c>
    </row>
    <row r="45" spans="1:9" s="49" customFormat="1" ht="21" customHeight="1">
      <c r="A45" s="106"/>
      <c r="B45" s="73" t="s">
        <v>198</v>
      </c>
      <c r="C45" s="71">
        <f aca="true" t="shared" si="0" ref="C45:I45">C18+C19+C24+C25+C26+C27+C44</f>
        <v>0</v>
      </c>
      <c r="D45" s="71">
        <f>D18+D19+D24+D25+D26+D27+D44</f>
        <v>1047</v>
      </c>
      <c r="E45" s="71">
        <f t="shared" si="0"/>
        <v>86909</v>
      </c>
      <c r="F45" s="71">
        <f t="shared" si="0"/>
        <v>0</v>
      </c>
      <c r="G45" s="71">
        <f t="shared" si="0"/>
        <v>28800753</v>
      </c>
      <c r="H45" s="71">
        <f t="shared" si="0"/>
        <v>0</v>
      </c>
      <c r="I45" s="71">
        <f t="shared" si="0"/>
        <v>78615</v>
      </c>
    </row>
    <row r="46" s="49" customFormat="1" ht="11.25"/>
    <row r="47" s="49" customFormat="1" ht="11.25">
      <c r="I47" s="99"/>
    </row>
    <row r="48" s="49" customFormat="1" ht="11.25"/>
    <row r="49" ht="12.75">
      <c r="J49" s="8" t="s">
        <v>459</v>
      </c>
    </row>
  </sheetData>
  <sheetProtection/>
  <mergeCells count="13">
    <mergeCell ref="C9:I9"/>
    <mergeCell ref="C10:D10"/>
    <mergeCell ref="F10:G10"/>
    <mergeCell ref="A2:I2"/>
    <mergeCell ref="A7:C7"/>
    <mergeCell ref="A3:H3"/>
    <mergeCell ref="A4:H4"/>
    <mergeCell ref="C37:D37"/>
    <mergeCell ref="F37:G37"/>
    <mergeCell ref="A30:H30"/>
    <mergeCell ref="A31:H31"/>
    <mergeCell ref="C36:I36"/>
    <mergeCell ref="A34:D3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3.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21" customFormat="1" ht="3" customHeight="1" thickBot="1">
      <c r="A1" s="120"/>
      <c r="B1" s="120"/>
      <c r="C1" s="120"/>
      <c r="D1" s="120"/>
      <c r="E1" s="120"/>
      <c r="F1" s="120"/>
      <c r="G1" s="120"/>
      <c r="H1" s="97"/>
    </row>
    <row r="2" spans="1:8" ht="3" customHeight="1" hidden="1" thickBot="1">
      <c r="A2" s="276"/>
      <c r="B2" s="276"/>
      <c r="C2" s="276"/>
      <c r="D2" s="276"/>
      <c r="E2" s="276"/>
      <c r="F2" s="276"/>
      <c r="G2" s="276"/>
      <c r="H2" s="276"/>
    </row>
    <row r="3" spans="1:8" s="122" customFormat="1" ht="27" customHeight="1" thickBot="1">
      <c r="A3" s="264" t="s">
        <v>254</v>
      </c>
      <c r="B3" s="264"/>
      <c r="C3" s="264"/>
      <c r="D3" s="264"/>
      <c r="E3" s="264"/>
      <c r="F3" s="264"/>
      <c r="G3" s="264"/>
      <c r="H3" s="111" t="s">
        <v>255</v>
      </c>
    </row>
    <row r="4" spans="1:8" s="122" customFormat="1" ht="25.5" customHeight="1">
      <c r="A4" s="264" t="s">
        <v>621</v>
      </c>
      <c r="B4" s="264"/>
      <c r="C4" s="264"/>
      <c r="D4" s="264"/>
      <c r="E4" s="264"/>
      <c r="F4" s="264"/>
      <c r="G4" s="264"/>
      <c r="H4" s="100"/>
    </row>
    <row r="5" spans="1:8" ht="1.5" customHeight="1">
      <c r="A5" s="2"/>
      <c r="B5" s="1"/>
      <c r="C5" s="5"/>
      <c r="D5" s="123"/>
      <c r="E5" s="4"/>
      <c r="F5" s="123"/>
      <c r="G5" s="1"/>
      <c r="H5" s="1"/>
    </row>
    <row r="6" spans="1:8" ht="1.5" customHeight="1">
      <c r="A6" s="1"/>
      <c r="B6" s="1"/>
      <c r="C6" s="5"/>
      <c r="D6" s="5"/>
      <c r="E6" s="6"/>
      <c r="F6" s="5"/>
      <c r="G6" s="1"/>
      <c r="H6" s="1"/>
    </row>
    <row r="7" spans="1:8" ht="1.5" customHeight="1">
      <c r="A7" s="7"/>
      <c r="B7" s="1"/>
      <c r="C7" s="5"/>
      <c r="D7" s="5"/>
      <c r="E7" s="6"/>
      <c r="F7" s="5"/>
      <c r="G7" s="1"/>
      <c r="H7" s="1"/>
    </row>
    <row r="8" spans="1:8" s="124" customFormat="1" ht="22.5" customHeight="1">
      <c r="A8" s="272" t="s">
        <v>256</v>
      </c>
      <c r="B8" s="272"/>
      <c r="C8" s="272"/>
      <c r="D8" s="76"/>
      <c r="E8" s="77"/>
      <c r="F8" s="76"/>
      <c r="G8" s="78"/>
      <c r="H8" s="78"/>
    </row>
    <row r="9" spans="1:8" ht="3" customHeight="1">
      <c r="A9" s="7"/>
      <c r="B9" s="1"/>
      <c r="C9" s="5"/>
      <c r="D9" s="5"/>
      <c r="E9" s="6"/>
      <c r="F9" s="5"/>
      <c r="G9" s="1"/>
      <c r="H9" s="1"/>
    </row>
    <row r="10" spans="1:8" s="125" customFormat="1" ht="21" customHeight="1">
      <c r="A10" s="48"/>
      <c r="B10" s="48"/>
      <c r="C10" s="279" t="s">
        <v>257</v>
      </c>
      <c r="D10" s="280"/>
      <c r="E10" s="280"/>
      <c r="F10" s="279" t="s">
        <v>234</v>
      </c>
      <c r="G10" s="280"/>
      <c r="H10" s="280"/>
    </row>
    <row r="11" spans="1:8" s="125" customFormat="1" ht="21" customHeight="1">
      <c r="A11" s="51"/>
      <c r="B11" s="102"/>
      <c r="C11" s="102"/>
      <c r="D11" s="50"/>
      <c r="E11" s="51"/>
      <c r="F11" s="277" t="s">
        <v>235</v>
      </c>
      <c r="G11" s="279" t="s">
        <v>236</v>
      </c>
      <c r="H11" s="280"/>
    </row>
    <row r="12" spans="1:8" s="125" customFormat="1" ht="42" customHeight="1">
      <c r="A12" s="54" t="s">
        <v>237</v>
      </c>
      <c r="B12" s="53" t="s">
        <v>238</v>
      </c>
      <c r="C12" s="54" t="s">
        <v>239</v>
      </c>
      <c r="D12" s="103" t="s">
        <v>240</v>
      </c>
      <c r="E12" s="126" t="s">
        <v>241</v>
      </c>
      <c r="F12" s="278"/>
      <c r="G12" s="55" t="s">
        <v>242</v>
      </c>
      <c r="H12" s="56" t="s">
        <v>243</v>
      </c>
    </row>
    <row r="13" spans="1:8" s="125" customFormat="1" ht="21" customHeight="1">
      <c r="A13" s="128" t="s">
        <v>244</v>
      </c>
      <c r="B13" s="58" t="s">
        <v>245</v>
      </c>
      <c r="C13" s="59"/>
      <c r="D13" s="60"/>
      <c r="E13" s="61" t="s">
        <v>212</v>
      </c>
      <c r="F13" s="61" t="s">
        <v>212</v>
      </c>
      <c r="G13" s="61" t="s">
        <v>212</v>
      </c>
      <c r="H13" s="61" t="s">
        <v>212</v>
      </c>
    </row>
    <row r="14" spans="1:8" s="125" customFormat="1" ht="21" customHeight="1">
      <c r="A14" s="62"/>
      <c r="B14" s="63" t="s">
        <v>246</v>
      </c>
      <c r="C14" s="222">
        <v>7939186</v>
      </c>
      <c r="D14" s="223"/>
      <c r="E14" s="222">
        <v>2649986802</v>
      </c>
      <c r="F14" s="222">
        <v>6461699</v>
      </c>
      <c r="G14" s="222">
        <v>7839652</v>
      </c>
      <c r="H14" s="222">
        <v>18977549</v>
      </c>
    </row>
    <row r="15" spans="1:8" s="125" customFormat="1" ht="43.5" customHeight="1">
      <c r="A15" s="62"/>
      <c r="B15" s="65" t="s">
        <v>247</v>
      </c>
      <c r="C15" s="182"/>
      <c r="D15" s="182"/>
      <c r="E15" s="182"/>
      <c r="F15" s="222">
        <v>0</v>
      </c>
      <c r="G15" s="222">
        <v>130265</v>
      </c>
      <c r="H15" s="222">
        <v>1034288</v>
      </c>
    </row>
    <row r="16" spans="1:8" s="125" customFormat="1" ht="21" customHeight="1">
      <c r="A16" s="62"/>
      <c r="B16" s="65" t="s">
        <v>248</v>
      </c>
      <c r="C16" s="182"/>
      <c r="D16" s="182"/>
      <c r="E16" s="182"/>
      <c r="F16" s="222">
        <v>0</v>
      </c>
      <c r="G16" s="222">
        <v>72460</v>
      </c>
      <c r="H16" s="222">
        <v>752853</v>
      </c>
    </row>
    <row r="17" spans="1:8" s="125" customFormat="1" ht="21" customHeight="1">
      <c r="A17" s="62"/>
      <c r="B17" s="65" t="s">
        <v>249</v>
      </c>
      <c r="C17" s="182"/>
      <c r="D17" s="182"/>
      <c r="E17" s="222">
        <v>322081912</v>
      </c>
      <c r="F17" s="222">
        <v>29320</v>
      </c>
      <c r="G17" s="222">
        <v>50169</v>
      </c>
      <c r="H17" s="222">
        <v>536406</v>
      </c>
    </row>
    <row r="18" spans="1:8" s="125" customFormat="1" ht="21" customHeight="1">
      <c r="A18" s="62"/>
      <c r="B18" s="68" t="s">
        <v>250</v>
      </c>
      <c r="C18" s="222">
        <v>18042</v>
      </c>
      <c r="D18" s="182"/>
      <c r="E18" s="222">
        <v>462776</v>
      </c>
      <c r="F18" s="222">
        <v>158581</v>
      </c>
      <c r="G18" s="222">
        <v>44385</v>
      </c>
      <c r="H18" s="222">
        <v>91196</v>
      </c>
    </row>
    <row r="19" spans="1:8" s="125" customFormat="1" ht="21" customHeight="1">
      <c r="A19" s="69"/>
      <c r="B19" s="70" t="s">
        <v>251</v>
      </c>
      <c r="C19" s="222">
        <v>7957228</v>
      </c>
      <c r="D19" s="182"/>
      <c r="E19" s="222">
        <v>2972531490</v>
      </c>
      <c r="F19" s="222">
        <v>6649600</v>
      </c>
      <c r="G19" s="222">
        <v>8136931</v>
      </c>
      <c r="H19" s="222">
        <v>21392292</v>
      </c>
    </row>
    <row r="20" spans="1:8" s="125" customFormat="1" ht="21" customHeight="1">
      <c r="A20" s="72" t="s">
        <v>258</v>
      </c>
      <c r="B20" s="73" t="s">
        <v>252</v>
      </c>
      <c r="C20" s="222">
        <v>4658</v>
      </c>
      <c r="D20" s="182"/>
      <c r="E20" s="182"/>
      <c r="F20" s="222">
        <v>0</v>
      </c>
      <c r="G20" s="222">
        <v>5</v>
      </c>
      <c r="H20" s="222">
        <v>9330</v>
      </c>
    </row>
    <row r="21" spans="1:8" s="125" customFormat="1" ht="43.5" customHeight="1">
      <c r="A21" s="104" t="s">
        <v>259</v>
      </c>
      <c r="B21" s="65" t="s">
        <v>253</v>
      </c>
      <c r="C21" s="222">
        <v>1771278</v>
      </c>
      <c r="D21" s="182"/>
      <c r="E21" s="222">
        <v>535190417</v>
      </c>
      <c r="F21" s="222">
        <v>1507792</v>
      </c>
      <c r="G21" s="222">
        <v>2503979</v>
      </c>
      <c r="H21" s="222">
        <v>7140226</v>
      </c>
    </row>
    <row r="22" spans="1:8" s="125" customFormat="1" ht="43.5" customHeight="1">
      <c r="A22" s="62"/>
      <c r="B22" s="65" t="s">
        <v>247</v>
      </c>
      <c r="C22" s="182"/>
      <c r="D22" s="182"/>
      <c r="E22" s="182"/>
      <c r="F22" s="222">
        <v>0</v>
      </c>
      <c r="G22" s="222">
        <v>8076</v>
      </c>
      <c r="H22" s="222">
        <v>134011</v>
      </c>
    </row>
    <row r="23" spans="1:8" s="125" customFormat="1" ht="21" customHeight="1">
      <c r="A23" s="62"/>
      <c r="B23" s="65" t="s">
        <v>248</v>
      </c>
      <c r="C23" s="182"/>
      <c r="D23" s="182"/>
      <c r="E23" s="182"/>
      <c r="F23" s="222">
        <v>0</v>
      </c>
      <c r="G23" s="222">
        <v>7971</v>
      </c>
      <c r="H23" s="222">
        <v>134248</v>
      </c>
    </row>
    <row r="24" spans="1:8" s="125" customFormat="1" ht="21" customHeight="1">
      <c r="A24" s="62"/>
      <c r="B24" s="65" t="s">
        <v>249</v>
      </c>
      <c r="C24" s="182"/>
      <c r="D24" s="182"/>
      <c r="E24" s="222">
        <v>64734667</v>
      </c>
      <c r="F24" s="222">
        <v>0</v>
      </c>
      <c r="G24" s="222">
        <v>2569</v>
      </c>
      <c r="H24" s="222">
        <v>53367</v>
      </c>
    </row>
    <row r="25" spans="1:8" s="125" customFormat="1" ht="21" customHeight="1">
      <c r="A25" s="69" t="s">
        <v>447</v>
      </c>
      <c r="B25" s="70" t="s">
        <v>260</v>
      </c>
      <c r="C25" s="222">
        <v>1771278</v>
      </c>
      <c r="D25" s="182"/>
      <c r="E25" s="222">
        <v>599925084</v>
      </c>
      <c r="F25" s="222">
        <v>1507792</v>
      </c>
      <c r="G25" s="222">
        <v>2522595</v>
      </c>
      <c r="H25" s="222">
        <v>7461852</v>
      </c>
    </row>
    <row r="26" spans="1:8" s="125" customFormat="1" ht="21" customHeight="1">
      <c r="A26" s="72" t="s">
        <v>261</v>
      </c>
      <c r="B26" s="73" t="s">
        <v>262</v>
      </c>
      <c r="C26" s="222">
        <v>173573</v>
      </c>
      <c r="D26" s="182"/>
      <c r="E26" s="182"/>
      <c r="F26" s="222">
        <v>0</v>
      </c>
      <c r="G26" s="222">
        <v>12470</v>
      </c>
      <c r="H26" s="222">
        <v>167695</v>
      </c>
    </row>
    <row r="27" spans="1:8" s="125" customFormat="1" ht="21" customHeight="1">
      <c r="A27" s="72" t="s">
        <v>263</v>
      </c>
      <c r="B27" s="73" t="s">
        <v>264</v>
      </c>
      <c r="C27" s="222">
        <v>4</v>
      </c>
      <c r="D27" s="182"/>
      <c r="E27" s="182"/>
      <c r="F27" s="222">
        <v>0</v>
      </c>
      <c r="G27" s="222">
        <v>0</v>
      </c>
      <c r="H27" s="222">
        <v>12</v>
      </c>
    </row>
    <row r="28" spans="1:8" s="125" customFormat="1" ht="21" customHeight="1">
      <c r="A28" s="72" t="s">
        <v>265</v>
      </c>
      <c r="B28" s="73" t="s">
        <v>266</v>
      </c>
      <c r="C28" s="222">
        <v>3</v>
      </c>
      <c r="D28" s="182"/>
      <c r="E28" s="182"/>
      <c r="F28" s="222">
        <v>0</v>
      </c>
      <c r="G28" s="222">
        <v>0</v>
      </c>
      <c r="H28" s="222">
        <v>0</v>
      </c>
    </row>
    <row r="29" spans="1:8" s="125" customFormat="1" ht="21" customHeight="1">
      <c r="A29" s="75"/>
      <c r="B29" s="70" t="s">
        <v>267</v>
      </c>
      <c r="C29" s="228">
        <f>C19+C20+C25+C26+C27+C28</f>
        <v>9906744</v>
      </c>
      <c r="D29" s="229"/>
      <c r="E29" s="228">
        <f>E19+E20+E25+E26+E27+E28</f>
        <v>3572456574</v>
      </c>
      <c r="F29" s="228">
        <f>F19+F20+F25+F26+F27+F28</f>
        <v>8157392</v>
      </c>
      <c r="G29" s="228">
        <f>G19+G20+G25+G26+G27+G28</f>
        <v>10672001</v>
      </c>
      <c r="H29" s="228">
        <f>H19+H20+H25+H26+H27+H28</f>
        <v>29031181</v>
      </c>
    </row>
    <row r="31" spans="1:8" ht="16.5">
      <c r="A31" s="9"/>
      <c r="H31" s="129"/>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18" bottom="0"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J101"/>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7"/>
    </row>
    <row r="2" spans="1:8" ht="2.25" customHeight="1" thickBot="1">
      <c r="A2" s="119"/>
      <c r="B2" s="119"/>
      <c r="C2" s="119"/>
      <c r="D2" s="119"/>
      <c r="E2" s="119"/>
      <c r="F2" s="119"/>
      <c r="G2" s="119"/>
      <c r="H2" s="119"/>
    </row>
    <row r="3" spans="1:8" s="122" customFormat="1" ht="30" customHeight="1" thickBot="1">
      <c r="A3" s="264" t="s">
        <v>269</v>
      </c>
      <c r="B3" s="264"/>
      <c r="C3" s="264"/>
      <c r="D3" s="264"/>
      <c r="E3" s="264"/>
      <c r="F3" s="264"/>
      <c r="G3" s="264"/>
      <c r="H3" s="111" t="s">
        <v>270</v>
      </c>
    </row>
    <row r="4" spans="1:8" s="122" customFormat="1" ht="28.5" customHeight="1">
      <c r="A4" s="264" t="s">
        <v>621</v>
      </c>
      <c r="B4" s="264"/>
      <c r="C4" s="264"/>
      <c r="D4" s="264"/>
      <c r="E4" s="264"/>
      <c r="F4" s="264"/>
      <c r="G4" s="264"/>
      <c r="H4" s="100"/>
    </row>
    <row r="5" spans="1:8" ht="3" customHeight="1">
      <c r="A5" s="1"/>
      <c r="B5" s="1"/>
      <c r="C5" s="5"/>
      <c r="D5" s="5"/>
      <c r="E5" s="6"/>
      <c r="F5" s="5"/>
      <c r="G5" s="1"/>
      <c r="H5" s="1"/>
    </row>
    <row r="6" spans="1:8" ht="3" customHeight="1">
      <c r="A6" s="7"/>
      <c r="B6" s="1"/>
      <c r="C6" s="5"/>
      <c r="D6" s="5"/>
      <c r="E6" s="6"/>
      <c r="F6" s="5"/>
      <c r="G6" s="1"/>
      <c r="H6" s="1"/>
    </row>
    <row r="7" spans="1:8" s="124" customFormat="1" ht="26.25" customHeight="1">
      <c r="A7" s="272" t="s">
        <v>271</v>
      </c>
      <c r="B7" s="272"/>
      <c r="C7" s="272"/>
      <c r="D7" s="76"/>
      <c r="E7" s="77"/>
      <c r="F7" s="76"/>
      <c r="G7" s="78"/>
      <c r="H7" s="78"/>
    </row>
    <row r="8" spans="1:8" ht="3" customHeight="1">
      <c r="A8" s="7"/>
      <c r="B8" s="1"/>
      <c r="C8" s="5"/>
      <c r="D8" s="5"/>
      <c r="E8" s="6"/>
      <c r="F8" s="5"/>
      <c r="G8" s="1"/>
      <c r="H8" s="1"/>
    </row>
    <row r="9" spans="1:8" s="125" customFormat="1" ht="22.5" customHeight="1">
      <c r="A9" s="48"/>
      <c r="B9" s="48"/>
      <c r="C9" s="279" t="s">
        <v>272</v>
      </c>
      <c r="D9" s="280"/>
      <c r="E9" s="280"/>
      <c r="F9" s="279" t="s">
        <v>273</v>
      </c>
      <c r="G9" s="280"/>
      <c r="H9" s="280"/>
    </row>
    <row r="10" spans="1:8" s="125" customFormat="1" ht="21" customHeight="1">
      <c r="A10" s="51"/>
      <c r="B10" s="102"/>
      <c r="C10" s="101"/>
      <c r="D10" s="48"/>
      <c r="E10" s="130" t="s">
        <v>268</v>
      </c>
      <c r="F10" s="277" t="s">
        <v>274</v>
      </c>
      <c r="G10" s="279" t="s">
        <v>275</v>
      </c>
      <c r="H10" s="280"/>
    </row>
    <row r="11" spans="1:8" s="125" customFormat="1" ht="22.5">
      <c r="A11" s="54" t="s">
        <v>276</v>
      </c>
      <c r="B11" s="53" t="s">
        <v>277</v>
      </c>
      <c r="C11" s="131" t="s">
        <v>278</v>
      </c>
      <c r="D11" s="132" t="s">
        <v>279</v>
      </c>
      <c r="E11" s="133" t="s">
        <v>280</v>
      </c>
      <c r="F11" s="278"/>
      <c r="G11" s="55" t="s">
        <v>281</v>
      </c>
      <c r="H11" s="56" t="s">
        <v>282</v>
      </c>
    </row>
    <row r="12" spans="1:8" s="125" customFormat="1" ht="21" customHeight="1">
      <c r="A12" s="128" t="s">
        <v>283</v>
      </c>
      <c r="B12" s="58" t="s">
        <v>284</v>
      </c>
      <c r="C12" s="59"/>
      <c r="D12" s="59"/>
      <c r="E12" s="61" t="s">
        <v>285</v>
      </c>
      <c r="F12" s="134" t="s">
        <v>285</v>
      </c>
      <c r="G12" s="61" t="s">
        <v>285</v>
      </c>
      <c r="H12" s="61" t="s">
        <v>285</v>
      </c>
    </row>
    <row r="13" spans="1:8" s="125" customFormat="1" ht="21" customHeight="1">
      <c r="A13" s="62"/>
      <c r="B13" s="63" t="s">
        <v>286</v>
      </c>
      <c r="C13" s="64">
        <v>229</v>
      </c>
      <c r="D13" s="64">
        <v>118722</v>
      </c>
      <c r="E13" s="64">
        <v>16721906</v>
      </c>
      <c r="F13" s="64">
        <v>309</v>
      </c>
      <c r="G13" s="64">
        <v>3571</v>
      </c>
      <c r="H13" s="64">
        <v>14549</v>
      </c>
    </row>
    <row r="14" spans="1:8" s="125" customFormat="1" ht="43.5" customHeight="1">
      <c r="A14" s="62"/>
      <c r="B14" s="65" t="s">
        <v>287</v>
      </c>
      <c r="C14" s="182"/>
      <c r="D14" s="182"/>
      <c r="E14" s="182"/>
      <c r="F14" s="64">
        <v>0</v>
      </c>
      <c r="G14" s="64">
        <v>0</v>
      </c>
      <c r="H14" s="64">
        <v>0</v>
      </c>
    </row>
    <row r="15" spans="1:8" s="125" customFormat="1" ht="21" customHeight="1">
      <c r="A15" s="62"/>
      <c r="B15" s="65" t="s">
        <v>288</v>
      </c>
      <c r="C15" s="182"/>
      <c r="D15" s="182"/>
      <c r="E15" s="182"/>
      <c r="F15" s="64">
        <v>0</v>
      </c>
      <c r="G15" s="64">
        <v>0</v>
      </c>
      <c r="H15" s="64">
        <v>0</v>
      </c>
    </row>
    <row r="16" spans="1:8" s="125" customFormat="1" ht="21" customHeight="1">
      <c r="A16" s="62"/>
      <c r="B16" s="65" t="s">
        <v>289</v>
      </c>
      <c r="C16" s="182"/>
      <c r="D16" s="182"/>
      <c r="E16" s="64">
        <v>0</v>
      </c>
      <c r="F16" s="64">
        <v>0</v>
      </c>
      <c r="G16" s="64">
        <v>0</v>
      </c>
      <c r="H16" s="64">
        <v>0</v>
      </c>
    </row>
    <row r="17" spans="1:8" s="125" customFormat="1" ht="21" customHeight="1">
      <c r="A17" s="62"/>
      <c r="B17" s="68" t="s">
        <v>290</v>
      </c>
      <c r="C17" s="64">
        <v>0</v>
      </c>
      <c r="D17" s="64">
        <v>0</v>
      </c>
      <c r="E17" s="64">
        <v>0</v>
      </c>
      <c r="F17" s="64">
        <v>0</v>
      </c>
      <c r="G17" s="64">
        <v>0</v>
      </c>
      <c r="H17" s="64">
        <v>0</v>
      </c>
    </row>
    <row r="18" spans="1:8" s="125" customFormat="1" ht="21" customHeight="1">
      <c r="A18" s="69"/>
      <c r="B18" s="70" t="s">
        <v>291</v>
      </c>
      <c r="C18" s="67">
        <v>229</v>
      </c>
      <c r="D18" s="67">
        <v>118722</v>
      </c>
      <c r="E18" s="67">
        <v>16721906</v>
      </c>
      <c r="F18" s="67">
        <v>309</v>
      </c>
      <c r="G18" s="67">
        <v>3571</v>
      </c>
      <c r="H18" s="67">
        <v>14549</v>
      </c>
    </row>
    <row r="19" spans="1:8" s="125" customFormat="1" ht="21" customHeight="1">
      <c r="A19" s="72" t="s">
        <v>292</v>
      </c>
      <c r="B19" s="73" t="s">
        <v>293</v>
      </c>
      <c r="C19" s="67">
        <v>0</v>
      </c>
      <c r="D19" s="67">
        <v>0</v>
      </c>
      <c r="E19" s="182"/>
      <c r="F19" s="67">
        <v>0</v>
      </c>
      <c r="G19" s="67">
        <v>0</v>
      </c>
      <c r="H19" s="67">
        <v>0</v>
      </c>
    </row>
    <row r="20" spans="1:8" s="125" customFormat="1" ht="43.5" customHeight="1">
      <c r="A20" s="104" t="s">
        <v>294</v>
      </c>
      <c r="B20" s="65" t="s">
        <v>295</v>
      </c>
      <c r="C20" s="67">
        <v>1</v>
      </c>
      <c r="D20" s="67">
        <v>612</v>
      </c>
      <c r="E20" s="67">
        <v>26086</v>
      </c>
      <c r="F20" s="67">
        <v>0</v>
      </c>
      <c r="G20" s="67">
        <v>0</v>
      </c>
      <c r="H20" s="67">
        <v>0</v>
      </c>
    </row>
    <row r="21" spans="1:8" s="125" customFormat="1" ht="43.5" customHeight="1">
      <c r="A21" s="62"/>
      <c r="B21" s="65" t="s">
        <v>287</v>
      </c>
      <c r="C21" s="182"/>
      <c r="D21" s="182"/>
      <c r="E21" s="182"/>
      <c r="F21" s="67">
        <v>0</v>
      </c>
      <c r="G21" s="67">
        <v>0</v>
      </c>
      <c r="H21" s="67">
        <v>0</v>
      </c>
    </row>
    <row r="22" spans="1:8" s="125" customFormat="1" ht="21" customHeight="1">
      <c r="A22" s="62"/>
      <c r="B22" s="65" t="s">
        <v>288</v>
      </c>
      <c r="C22" s="182"/>
      <c r="D22" s="182"/>
      <c r="E22" s="182"/>
      <c r="F22" s="67">
        <v>0</v>
      </c>
      <c r="G22" s="67">
        <v>0</v>
      </c>
      <c r="H22" s="67">
        <v>0</v>
      </c>
    </row>
    <row r="23" spans="1:8" s="125" customFormat="1" ht="21" customHeight="1">
      <c r="A23" s="62"/>
      <c r="B23" s="65" t="s">
        <v>289</v>
      </c>
      <c r="C23" s="182"/>
      <c r="D23" s="182"/>
      <c r="E23" s="67">
        <v>0</v>
      </c>
      <c r="F23" s="67">
        <v>0</v>
      </c>
      <c r="G23" s="67">
        <v>0</v>
      </c>
      <c r="H23" s="67">
        <v>0</v>
      </c>
    </row>
    <row r="24" spans="1:8" s="125" customFormat="1" ht="21" customHeight="1">
      <c r="A24" s="69"/>
      <c r="B24" s="70" t="s">
        <v>296</v>
      </c>
      <c r="C24" s="67">
        <v>1</v>
      </c>
      <c r="D24" s="67">
        <v>612</v>
      </c>
      <c r="E24" s="67">
        <v>26086</v>
      </c>
      <c r="F24" s="67">
        <v>0</v>
      </c>
      <c r="G24" s="67">
        <v>0</v>
      </c>
      <c r="H24" s="67">
        <v>0</v>
      </c>
    </row>
    <row r="25" spans="1:8" s="125" customFormat="1" ht="21" customHeight="1">
      <c r="A25" s="72" t="s">
        <v>297</v>
      </c>
      <c r="B25" s="73" t="s">
        <v>298</v>
      </c>
      <c r="C25" s="67">
        <v>110</v>
      </c>
      <c r="D25" s="67">
        <v>7051</v>
      </c>
      <c r="E25" s="182"/>
      <c r="F25" s="67">
        <v>0</v>
      </c>
      <c r="G25" s="67">
        <v>2296</v>
      </c>
      <c r="H25" s="67">
        <v>561</v>
      </c>
    </row>
    <row r="26" spans="1:8" s="125" customFormat="1" ht="21" customHeight="1">
      <c r="A26" s="72" t="s">
        <v>299</v>
      </c>
      <c r="B26" s="73" t="s">
        <v>300</v>
      </c>
      <c r="C26" s="67">
        <v>0</v>
      </c>
      <c r="D26" s="67">
        <v>0</v>
      </c>
      <c r="E26" s="182"/>
      <c r="F26" s="67">
        <v>0</v>
      </c>
      <c r="G26" s="67">
        <v>0</v>
      </c>
      <c r="H26" s="67">
        <v>0</v>
      </c>
    </row>
    <row r="27" spans="1:8" s="125" customFormat="1" ht="21" customHeight="1">
      <c r="A27" s="72" t="s">
        <v>301</v>
      </c>
      <c r="B27" s="73" t="s">
        <v>302</v>
      </c>
      <c r="C27" s="67">
        <v>0</v>
      </c>
      <c r="D27" s="67">
        <v>0</v>
      </c>
      <c r="E27" s="182"/>
      <c r="F27" s="67">
        <v>0</v>
      </c>
      <c r="G27" s="67">
        <v>0</v>
      </c>
      <c r="H27" s="67">
        <v>0</v>
      </c>
    </row>
    <row r="28" spans="1:8" s="136" customFormat="1" ht="21" customHeight="1">
      <c r="A28" s="112"/>
      <c r="B28" s="113"/>
      <c r="C28" s="114"/>
      <c r="D28" s="114"/>
      <c r="E28" s="135"/>
      <c r="F28" s="114"/>
      <c r="G28" s="114"/>
      <c r="H28" s="114"/>
    </row>
    <row r="29" spans="1:8" s="136" customFormat="1" ht="21" customHeight="1">
      <c r="A29" s="112"/>
      <c r="B29" s="113"/>
      <c r="C29" s="114"/>
      <c r="D29" s="114"/>
      <c r="E29" s="135"/>
      <c r="F29" s="114"/>
      <c r="G29" s="114"/>
      <c r="H29" s="114"/>
    </row>
    <row r="30" spans="1:8" s="136" customFormat="1" ht="21" customHeight="1">
      <c r="A30" s="112"/>
      <c r="B30" s="113"/>
      <c r="C30" s="114"/>
      <c r="D30" s="114"/>
      <c r="E30" s="135"/>
      <c r="F30" s="114"/>
      <c r="G30" s="114"/>
      <c r="H30" s="114"/>
    </row>
    <row r="31" spans="1:10" s="136" customFormat="1" ht="21" customHeight="1">
      <c r="A31" s="112"/>
      <c r="B31" s="113"/>
      <c r="C31" s="114"/>
      <c r="D31" s="114"/>
      <c r="E31" s="135"/>
      <c r="F31" s="114"/>
      <c r="G31" s="114"/>
      <c r="H31" s="114"/>
      <c r="J31" s="116" t="s">
        <v>447</v>
      </c>
    </row>
    <row r="32" spans="1:8" s="136" customFormat="1" ht="21" customHeight="1">
      <c r="A32" s="112"/>
      <c r="B32" s="113"/>
      <c r="C32" s="114"/>
      <c r="D32" s="114"/>
      <c r="E32" s="135"/>
      <c r="F32" s="114"/>
      <c r="G32" s="114"/>
      <c r="H32" s="114"/>
    </row>
    <row r="33" spans="1:8" s="136" customFormat="1" ht="15" customHeight="1">
      <c r="A33" s="112"/>
      <c r="B33" s="113"/>
      <c r="C33" s="114"/>
      <c r="D33" s="114"/>
      <c r="E33" s="135"/>
      <c r="F33" s="114"/>
      <c r="G33" s="114"/>
      <c r="H33" s="114"/>
    </row>
    <row r="34" spans="1:8" s="136" customFormat="1" ht="15" customHeight="1" thickBot="1">
      <c r="A34" s="112"/>
      <c r="B34" s="113"/>
      <c r="C34" s="114"/>
      <c r="D34" s="114"/>
      <c r="E34" s="135"/>
      <c r="F34" s="114"/>
      <c r="G34" s="114"/>
      <c r="H34" s="114"/>
    </row>
    <row r="35" spans="1:8" s="122" customFormat="1" ht="32.25" customHeight="1" thickBot="1">
      <c r="A35" s="264" t="s">
        <v>269</v>
      </c>
      <c r="B35" s="264"/>
      <c r="C35" s="264"/>
      <c r="D35" s="264"/>
      <c r="E35" s="264"/>
      <c r="F35" s="264"/>
      <c r="G35" s="264"/>
      <c r="H35" s="111" t="s">
        <v>270</v>
      </c>
    </row>
    <row r="36" spans="1:8" s="122" customFormat="1" ht="27.75" customHeight="1">
      <c r="A36" s="264" t="s">
        <v>621</v>
      </c>
      <c r="B36" s="264"/>
      <c r="C36" s="264"/>
      <c r="D36" s="264"/>
      <c r="E36" s="264"/>
      <c r="F36" s="264"/>
      <c r="G36" s="264"/>
      <c r="H36" s="100"/>
    </row>
    <row r="37" spans="1:8" ht="3" customHeight="1">
      <c r="A37" s="1"/>
      <c r="B37" s="1"/>
      <c r="C37" s="5"/>
      <c r="D37" s="5"/>
      <c r="E37" s="6"/>
      <c r="F37" s="5"/>
      <c r="G37" s="1"/>
      <c r="H37" s="1"/>
    </row>
    <row r="38" spans="1:8" ht="3" customHeight="1">
      <c r="A38" s="7"/>
      <c r="B38" s="1"/>
      <c r="C38" s="5"/>
      <c r="D38" s="5"/>
      <c r="E38" s="6"/>
      <c r="F38" s="5"/>
      <c r="G38" s="1"/>
      <c r="H38" s="1"/>
    </row>
    <row r="39" spans="1:8" s="124" customFormat="1" ht="26.25" customHeight="1">
      <c r="A39" s="272" t="s">
        <v>303</v>
      </c>
      <c r="B39" s="272"/>
      <c r="C39" s="272"/>
      <c r="D39" s="272"/>
      <c r="E39" s="77"/>
      <c r="F39" s="76"/>
      <c r="G39" s="78"/>
      <c r="H39" s="78"/>
    </row>
    <row r="40" spans="1:8" ht="6" customHeight="1">
      <c r="A40" s="7"/>
      <c r="B40" s="1"/>
      <c r="C40" s="5"/>
      <c r="D40" s="5"/>
      <c r="E40" s="6"/>
      <c r="F40" s="5"/>
      <c r="G40" s="1"/>
      <c r="H40" s="1"/>
    </row>
    <row r="41" spans="1:8" s="125" customFormat="1" ht="21" customHeight="1">
      <c r="A41" s="48"/>
      <c r="B41" s="48"/>
      <c r="C41" s="279" t="s">
        <v>272</v>
      </c>
      <c r="D41" s="280"/>
      <c r="E41" s="280"/>
      <c r="F41" s="279" t="s">
        <v>273</v>
      </c>
      <c r="G41" s="280"/>
      <c r="H41" s="280"/>
    </row>
    <row r="42" spans="1:8" s="125" customFormat="1" ht="21" customHeight="1">
      <c r="A42" s="51"/>
      <c r="B42" s="102"/>
      <c r="C42" s="101"/>
      <c r="D42" s="48"/>
      <c r="E42" s="130" t="s">
        <v>268</v>
      </c>
      <c r="F42" s="277" t="s">
        <v>274</v>
      </c>
      <c r="G42" s="279" t="s">
        <v>275</v>
      </c>
      <c r="H42" s="280"/>
    </row>
    <row r="43" spans="1:8" s="125" customFormat="1" ht="22.5">
      <c r="A43" s="54" t="s">
        <v>276</v>
      </c>
      <c r="B43" s="53" t="s">
        <v>277</v>
      </c>
      <c r="C43" s="131" t="s">
        <v>278</v>
      </c>
      <c r="D43" s="132" t="s">
        <v>279</v>
      </c>
      <c r="E43" s="133" t="s">
        <v>280</v>
      </c>
      <c r="F43" s="278"/>
      <c r="G43" s="55" t="s">
        <v>281</v>
      </c>
      <c r="H43" s="56" t="s">
        <v>282</v>
      </c>
    </row>
    <row r="44" spans="1:8" s="125" customFormat="1" ht="21" customHeight="1">
      <c r="A44" s="128" t="s">
        <v>304</v>
      </c>
      <c r="B44" s="117" t="s">
        <v>305</v>
      </c>
      <c r="C44" s="59"/>
      <c r="D44" s="59"/>
      <c r="E44" s="61" t="s">
        <v>285</v>
      </c>
      <c r="F44" s="134" t="s">
        <v>285</v>
      </c>
      <c r="G44" s="61" t="s">
        <v>285</v>
      </c>
      <c r="H44" s="61" t="s">
        <v>285</v>
      </c>
    </row>
    <row r="45" spans="1:8" s="125" customFormat="1" ht="21" customHeight="1">
      <c r="A45" s="62"/>
      <c r="B45" s="63" t="s">
        <v>286</v>
      </c>
      <c r="C45" s="64">
        <v>17585</v>
      </c>
      <c r="D45" s="64">
        <v>1022465</v>
      </c>
      <c r="E45" s="64">
        <v>599444995</v>
      </c>
      <c r="F45" s="64">
        <v>0</v>
      </c>
      <c r="G45" s="64">
        <v>43664</v>
      </c>
      <c r="H45" s="64">
        <v>335332</v>
      </c>
    </row>
    <row r="46" spans="1:8" s="125" customFormat="1" ht="43.5" customHeight="1">
      <c r="A46" s="62"/>
      <c r="B46" s="65" t="s">
        <v>287</v>
      </c>
      <c r="C46" s="182"/>
      <c r="D46" s="182"/>
      <c r="E46" s="182"/>
      <c r="F46" s="67">
        <v>194</v>
      </c>
      <c r="G46" s="67">
        <v>28034</v>
      </c>
      <c r="H46" s="67">
        <v>146394</v>
      </c>
    </row>
    <row r="47" spans="1:8" s="125" customFormat="1" ht="21" customHeight="1">
      <c r="A47" s="62"/>
      <c r="B47" s="65" t="s">
        <v>288</v>
      </c>
      <c r="C47" s="182"/>
      <c r="D47" s="182"/>
      <c r="E47" s="182"/>
      <c r="F47" s="67">
        <v>0</v>
      </c>
      <c r="G47" s="67">
        <v>5188</v>
      </c>
      <c r="H47" s="67">
        <v>57314</v>
      </c>
    </row>
    <row r="48" spans="1:8" s="125" customFormat="1" ht="21" customHeight="1">
      <c r="A48" s="62"/>
      <c r="B48" s="65" t="s">
        <v>289</v>
      </c>
      <c r="C48" s="182"/>
      <c r="D48" s="182"/>
      <c r="E48" s="67">
        <v>10552384</v>
      </c>
      <c r="F48" s="67">
        <v>0</v>
      </c>
      <c r="G48" s="67">
        <v>357</v>
      </c>
      <c r="H48" s="67">
        <v>1556</v>
      </c>
    </row>
    <row r="49" spans="1:8" s="125" customFormat="1" ht="21" customHeight="1">
      <c r="A49" s="69"/>
      <c r="B49" s="70" t="s">
        <v>306</v>
      </c>
      <c r="C49" s="67">
        <v>17585</v>
      </c>
      <c r="D49" s="67">
        <v>1022465</v>
      </c>
      <c r="E49" s="67">
        <v>609997379</v>
      </c>
      <c r="F49" s="67">
        <v>194</v>
      </c>
      <c r="G49" s="67">
        <v>77243</v>
      </c>
      <c r="H49" s="67">
        <v>540596</v>
      </c>
    </row>
    <row r="50" spans="1:8" s="125" customFormat="1" ht="21" customHeight="1">
      <c r="A50" s="75"/>
      <c r="B50" s="70" t="s">
        <v>307</v>
      </c>
      <c r="C50" s="71">
        <f>SUM(C18,C19,C24,C25:C27,C49)</f>
        <v>17925</v>
      </c>
      <c r="D50" s="71">
        <f>SUM(D18,D19,D24,D25:D27,D49)</f>
        <v>1148850</v>
      </c>
      <c r="E50" s="71">
        <f>SUM(E18,E24,E49)</f>
        <v>626745371</v>
      </c>
      <c r="F50" s="71">
        <f>SUM(F18,F19,F24,F25:F27,F49)</f>
        <v>503</v>
      </c>
      <c r="G50" s="71">
        <f>SUM(G18,G19,G24,G25:G27,G49)</f>
        <v>83110</v>
      </c>
      <c r="H50" s="71">
        <f>SUM(H18,H19,H24,H25:H27,H49)</f>
        <v>555706</v>
      </c>
    </row>
    <row r="51" spans="1:8" s="125" customFormat="1" ht="11.25">
      <c r="A51" s="49"/>
      <c r="B51" s="49"/>
      <c r="C51" s="49"/>
      <c r="D51" s="49"/>
      <c r="E51" s="49"/>
      <c r="F51" s="49"/>
      <c r="G51" s="49"/>
      <c r="H51" s="49"/>
    </row>
    <row r="52" spans="1:8" s="125" customFormat="1" ht="11.25">
      <c r="A52" s="41"/>
      <c r="B52" s="49"/>
      <c r="C52" s="49"/>
      <c r="D52" s="49"/>
      <c r="E52" s="49"/>
      <c r="F52" s="49"/>
      <c r="G52" s="49"/>
      <c r="H52" s="49"/>
    </row>
    <row r="53" spans="1:8" s="125" customFormat="1" ht="11.25">
      <c r="A53" s="49"/>
      <c r="B53" s="49"/>
      <c r="C53" s="49"/>
      <c r="D53" s="49"/>
      <c r="E53" s="49"/>
      <c r="F53" s="49"/>
      <c r="G53" s="49"/>
      <c r="H53" s="49"/>
    </row>
    <row r="54" spans="1:8" s="125" customFormat="1" ht="11.25">
      <c r="A54" s="49"/>
      <c r="B54" s="49"/>
      <c r="C54" s="49"/>
      <c r="D54" s="49"/>
      <c r="E54" s="49"/>
      <c r="F54" s="49"/>
      <c r="G54" s="49"/>
      <c r="H54" s="49"/>
    </row>
    <row r="55" spans="1:8" s="125" customFormat="1" ht="11.25">
      <c r="A55" s="49"/>
      <c r="B55" s="49"/>
      <c r="C55" s="49"/>
      <c r="D55" s="49"/>
      <c r="E55" s="49"/>
      <c r="F55" s="49"/>
      <c r="G55" s="49"/>
      <c r="H55" s="49"/>
    </row>
    <row r="56" spans="1:8" s="125" customFormat="1" ht="11.25">
      <c r="A56" s="49"/>
      <c r="B56" s="49"/>
      <c r="C56" s="49"/>
      <c r="D56" s="49"/>
      <c r="E56" s="49"/>
      <c r="F56" s="49"/>
      <c r="G56" s="49"/>
      <c r="H56" s="49"/>
    </row>
    <row r="57" spans="1:8" s="125" customFormat="1" ht="11.25">
      <c r="A57" s="49"/>
      <c r="B57" s="49"/>
      <c r="C57" s="49"/>
      <c r="D57" s="49"/>
      <c r="E57" s="49"/>
      <c r="F57" s="49"/>
      <c r="G57" s="49"/>
      <c r="H57" s="49"/>
    </row>
    <row r="58" spans="1:8" s="125" customFormat="1" ht="11.25">
      <c r="A58" s="49"/>
      <c r="B58" s="49"/>
      <c r="C58" s="49"/>
      <c r="D58" s="49"/>
      <c r="E58" s="49"/>
      <c r="F58" s="49"/>
      <c r="G58" s="49"/>
      <c r="H58" s="49"/>
    </row>
    <row r="59" spans="1:8" s="125" customFormat="1" ht="11.25">
      <c r="A59" s="49"/>
      <c r="B59" s="49"/>
      <c r="C59" s="49"/>
      <c r="D59" s="49"/>
      <c r="E59" s="49"/>
      <c r="F59" s="49"/>
      <c r="G59" s="49"/>
      <c r="H59" s="49"/>
    </row>
    <row r="60" spans="1:8" s="125" customFormat="1" ht="11.25">
      <c r="A60" s="49"/>
      <c r="B60" s="49"/>
      <c r="C60" s="49"/>
      <c r="D60" s="49"/>
      <c r="E60" s="49"/>
      <c r="F60" s="49"/>
      <c r="G60" s="49"/>
      <c r="H60" s="49"/>
    </row>
    <row r="61" spans="1:8" s="125" customFormat="1" ht="11.25">
      <c r="A61" s="49"/>
      <c r="B61" s="49"/>
      <c r="C61" s="49"/>
      <c r="D61" s="49"/>
      <c r="E61" s="49"/>
      <c r="F61" s="49"/>
      <c r="G61" s="49"/>
      <c r="H61" s="49"/>
    </row>
    <row r="62" spans="1:8" s="125" customFormat="1" ht="11.25">
      <c r="A62" s="49"/>
      <c r="B62" s="49"/>
      <c r="C62" s="49"/>
      <c r="D62" s="49"/>
      <c r="E62" s="49"/>
      <c r="F62" s="49"/>
      <c r="G62" s="49"/>
      <c r="H62" s="49"/>
    </row>
    <row r="63" spans="1:8" s="125" customFormat="1" ht="11.25">
      <c r="A63" s="49"/>
      <c r="B63" s="49"/>
      <c r="C63" s="49"/>
      <c r="D63" s="49"/>
      <c r="E63" s="49"/>
      <c r="F63" s="49"/>
      <c r="G63" s="49"/>
      <c r="H63" s="49"/>
    </row>
    <row r="64" spans="1:8" s="125" customFormat="1" ht="11.25">
      <c r="A64" s="49"/>
      <c r="B64" s="49"/>
      <c r="C64" s="49"/>
      <c r="D64" s="49"/>
      <c r="E64" s="49"/>
      <c r="F64" s="49"/>
      <c r="G64" s="49"/>
      <c r="H64" s="49"/>
    </row>
    <row r="65" spans="1:8" s="125" customFormat="1" ht="11.25">
      <c r="A65" s="49"/>
      <c r="B65" s="49"/>
      <c r="C65" s="49"/>
      <c r="D65" s="49"/>
      <c r="E65" s="49"/>
      <c r="F65" s="49"/>
      <c r="G65" s="49"/>
      <c r="H65" s="49"/>
    </row>
    <row r="66" spans="1:8" s="125" customFormat="1" ht="11.25">
      <c r="A66" s="49"/>
      <c r="B66" s="49"/>
      <c r="C66" s="49"/>
      <c r="D66" s="49"/>
      <c r="E66" s="49"/>
      <c r="F66" s="49"/>
      <c r="G66" s="49"/>
      <c r="H66" s="49"/>
    </row>
    <row r="67" spans="1:8" s="125" customFormat="1" ht="11.25">
      <c r="A67" s="49"/>
      <c r="B67" s="49"/>
      <c r="C67" s="49"/>
      <c r="D67" s="49"/>
      <c r="E67" s="49"/>
      <c r="F67" s="49"/>
      <c r="G67" s="49"/>
      <c r="H67" s="49"/>
    </row>
    <row r="68" spans="1:8" s="125" customFormat="1" ht="11.25">
      <c r="A68" s="49"/>
      <c r="B68" s="49"/>
      <c r="C68" s="49"/>
      <c r="D68" s="49"/>
      <c r="E68" s="49"/>
      <c r="F68" s="49"/>
      <c r="G68" s="49"/>
      <c r="H68" s="49"/>
    </row>
    <row r="69" spans="1:8" s="125" customFormat="1" ht="11.25">
      <c r="A69" s="49"/>
      <c r="B69" s="49"/>
      <c r="C69" s="49"/>
      <c r="D69" s="49"/>
      <c r="E69" s="49"/>
      <c r="F69" s="49"/>
      <c r="G69" s="49"/>
      <c r="H69" s="49"/>
    </row>
    <row r="70" spans="1:8" s="125" customFormat="1" ht="11.25">
      <c r="A70" s="49"/>
      <c r="B70" s="49"/>
      <c r="C70" s="49"/>
      <c r="D70" s="49"/>
      <c r="E70" s="49"/>
      <c r="F70" s="49"/>
      <c r="G70" s="49"/>
      <c r="H70" s="49"/>
    </row>
    <row r="71" spans="1:8" s="125" customFormat="1" ht="11.25">
      <c r="A71" s="49"/>
      <c r="B71" s="49"/>
      <c r="C71" s="49"/>
      <c r="D71" s="49"/>
      <c r="E71" s="49"/>
      <c r="F71" s="49"/>
      <c r="G71" s="49"/>
      <c r="H71" s="49"/>
    </row>
    <row r="72" spans="1:8" s="125" customFormat="1" ht="11.25">
      <c r="A72" s="49"/>
      <c r="B72" s="49"/>
      <c r="C72" s="49"/>
      <c r="D72" s="49"/>
      <c r="E72" s="49"/>
      <c r="F72" s="49"/>
      <c r="G72" s="49"/>
      <c r="H72" s="49"/>
    </row>
    <row r="73" spans="1:8" s="125" customFormat="1" ht="11.25">
      <c r="A73" s="49"/>
      <c r="B73" s="49"/>
      <c r="C73" s="49"/>
      <c r="D73" s="49"/>
      <c r="E73" s="49"/>
      <c r="F73" s="49"/>
      <c r="G73" s="49"/>
      <c r="H73" s="49"/>
    </row>
    <row r="74" spans="1:8" s="125" customFormat="1" ht="11.25">
      <c r="A74" s="49"/>
      <c r="B74" s="49"/>
      <c r="C74" s="49"/>
      <c r="D74" s="49"/>
      <c r="E74" s="49"/>
      <c r="F74" s="49"/>
      <c r="G74" s="49"/>
      <c r="H74" s="49"/>
    </row>
    <row r="75" spans="1:8" s="125" customFormat="1" ht="11.25">
      <c r="A75" s="49"/>
      <c r="B75" s="49"/>
      <c r="C75" s="49"/>
      <c r="D75" s="49"/>
      <c r="E75" s="49"/>
      <c r="F75" s="49"/>
      <c r="G75" s="49"/>
      <c r="H75" s="49"/>
    </row>
    <row r="76" spans="1:8" s="125" customFormat="1" ht="11.25">
      <c r="A76" s="49"/>
      <c r="B76" s="49"/>
      <c r="C76" s="49"/>
      <c r="D76" s="49"/>
      <c r="E76" s="49"/>
      <c r="F76" s="49"/>
      <c r="G76" s="49"/>
      <c r="H76" s="49"/>
    </row>
    <row r="77" spans="1:8" s="125" customFormat="1" ht="11.25">
      <c r="A77" s="49"/>
      <c r="B77" s="49"/>
      <c r="C77" s="49"/>
      <c r="D77" s="49"/>
      <c r="E77" s="49"/>
      <c r="F77" s="49"/>
      <c r="G77" s="49"/>
      <c r="H77" s="49"/>
    </row>
    <row r="78" spans="1:8" s="125" customFormat="1" ht="11.25">
      <c r="A78" s="49"/>
      <c r="B78" s="49"/>
      <c r="C78" s="49"/>
      <c r="D78" s="49"/>
      <c r="E78" s="49"/>
      <c r="F78" s="49"/>
      <c r="G78" s="49"/>
      <c r="H78" s="49"/>
    </row>
    <row r="79" spans="1:8" s="125" customFormat="1" ht="11.25">
      <c r="A79" s="49"/>
      <c r="B79" s="49"/>
      <c r="C79" s="49"/>
      <c r="D79" s="49"/>
      <c r="E79" s="49"/>
      <c r="F79" s="49"/>
      <c r="G79" s="49"/>
      <c r="H79" s="49"/>
    </row>
    <row r="80" spans="1:8" s="125" customFormat="1" ht="11.25">
      <c r="A80" s="49"/>
      <c r="B80" s="49"/>
      <c r="C80" s="49"/>
      <c r="D80" s="49"/>
      <c r="E80" s="49"/>
      <c r="F80" s="49"/>
      <c r="G80" s="49"/>
      <c r="H80" s="49"/>
    </row>
    <row r="81" spans="1:8" s="125" customFormat="1" ht="11.25">
      <c r="A81" s="49"/>
      <c r="B81" s="49"/>
      <c r="C81" s="49"/>
      <c r="D81" s="49"/>
      <c r="E81" s="49"/>
      <c r="F81" s="49"/>
      <c r="G81" s="49"/>
      <c r="H81" s="49"/>
    </row>
    <row r="82" spans="1:8" s="125" customFormat="1" ht="11.25">
      <c r="A82" s="49"/>
      <c r="B82" s="49"/>
      <c r="C82" s="49"/>
      <c r="D82" s="49"/>
      <c r="E82" s="49"/>
      <c r="F82" s="49"/>
      <c r="G82" s="49"/>
      <c r="H82" s="49"/>
    </row>
    <row r="83" spans="1:8" s="125" customFormat="1" ht="11.25">
      <c r="A83" s="49"/>
      <c r="B83" s="49"/>
      <c r="C83" s="49"/>
      <c r="D83" s="49"/>
      <c r="E83" s="49"/>
      <c r="F83" s="49"/>
      <c r="G83" s="49"/>
      <c r="H83" s="49"/>
    </row>
    <row r="84" spans="1:8" s="125" customFormat="1" ht="11.25">
      <c r="A84" s="49"/>
      <c r="B84" s="49"/>
      <c r="C84" s="49"/>
      <c r="D84" s="49"/>
      <c r="E84" s="49"/>
      <c r="F84" s="49"/>
      <c r="G84" s="49"/>
      <c r="H84" s="49"/>
    </row>
    <row r="85" spans="1:8" s="125" customFormat="1" ht="11.25">
      <c r="A85" s="49"/>
      <c r="B85" s="49"/>
      <c r="C85" s="49"/>
      <c r="D85" s="49"/>
      <c r="E85" s="49"/>
      <c r="F85" s="49"/>
      <c r="G85" s="49"/>
      <c r="H85" s="49"/>
    </row>
    <row r="86" spans="1:8" s="125" customFormat="1" ht="11.25">
      <c r="A86" s="49"/>
      <c r="B86" s="49"/>
      <c r="C86" s="49"/>
      <c r="D86" s="49"/>
      <c r="E86" s="49"/>
      <c r="F86" s="49"/>
      <c r="G86" s="49"/>
      <c r="H86" s="49"/>
    </row>
    <row r="87" spans="1:8" s="125" customFormat="1" ht="11.25">
      <c r="A87" s="49"/>
      <c r="B87" s="49"/>
      <c r="C87" s="49"/>
      <c r="D87" s="49"/>
      <c r="E87" s="49"/>
      <c r="F87" s="49"/>
      <c r="G87" s="49"/>
      <c r="H87" s="49"/>
    </row>
    <row r="88" spans="1:8" s="125" customFormat="1" ht="11.25">
      <c r="A88" s="49"/>
      <c r="B88" s="49"/>
      <c r="C88" s="49"/>
      <c r="D88" s="49"/>
      <c r="E88" s="49"/>
      <c r="F88" s="49"/>
      <c r="G88" s="49"/>
      <c r="H88" s="49"/>
    </row>
    <row r="89" spans="1:8" s="125" customFormat="1" ht="11.25">
      <c r="A89" s="49"/>
      <c r="B89" s="49"/>
      <c r="C89" s="49"/>
      <c r="D89" s="49"/>
      <c r="E89" s="49"/>
      <c r="F89" s="49"/>
      <c r="G89" s="49"/>
      <c r="H89" s="49"/>
    </row>
    <row r="90" spans="1:8" s="125" customFormat="1" ht="11.25">
      <c r="A90" s="49"/>
      <c r="B90" s="49"/>
      <c r="C90" s="49"/>
      <c r="D90" s="49"/>
      <c r="E90" s="49"/>
      <c r="F90" s="49"/>
      <c r="G90" s="49"/>
      <c r="H90" s="49"/>
    </row>
    <row r="91" spans="1:8" s="125" customFormat="1" ht="11.25">
      <c r="A91" s="49"/>
      <c r="B91" s="49"/>
      <c r="C91" s="49"/>
      <c r="D91" s="49"/>
      <c r="E91" s="49"/>
      <c r="F91" s="49"/>
      <c r="G91" s="49"/>
      <c r="H91" s="49"/>
    </row>
    <row r="92" spans="1:8" s="125" customFormat="1" ht="11.25">
      <c r="A92" s="49"/>
      <c r="B92" s="49"/>
      <c r="C92" s="49"/>
      <c r="D92" s="49"/>
      <c r="E92" s="49"/>
      <c r="F92" s="49"/>
      <c r="G92" s="49"/>
      <c r="H92" s="49"/>
    </row>
    <row r="93" spans="1:8" s="125" customFormat="1" ht="11.25">
      <c r="A93" s="49"/>
      <c r="B93" s="49"/>
      <c r="C93" s="49"/>
      <c r="D93" s="49"/>
      <c r="E93" s="49"/>
      <c r="F93" s="49"/>
      <c r="G93" s="49"/>
      <c r="H93" s="49"/>
    </row>
    <row r="94" spans="1:8" s="125" customFormat="1" ht="11.25">
      <c r="A94" s="49"/>
      <c r="B94" s="49"/>
      <c r="C94" s="49"/>
      <c r="D94" s="49"/>
      <c r="E94" s="49"/>
      <c r="F94" s="49"/>
      <c r="G94" s="49"/>
      <c r="H94" s="49"/>
    </row>
    <row r="95" spans="1:8" s="125" customFormat="1" ht="11.25">
      <c r="A95" s="49"/>
      <c r="B95" s="49"/>
      <c r="C95" s="49"/>
      <c r="D95" s="49"/>
      <c r="E95" s="49"/>
      <c r="F95" s="49"/>
      <c r="G95" s="49"/>
      <c r="H95" s="49"/>
    </row>
    <row r="96" spans="1:8" s="125" customFormat="1" ht="11.25">
      <c r="A96" s="49"/>
      <c r="B96" s="49"/>
      <c r="C96" s="49"/>
      <c r="D96" s="49"/>
      <c r="E96" s="49"/>
      <c r="F96" s="49"/>
      <c r="G96" s="49"/>
      <c r="H96" s="49"/>
    </row>
    <row r="97" spans="1:8" s="125" customFormat="1" ht="11.25">
      <c r="A97" s="49"/>
      <c r="B97" s="49"/>
      <c r="C97" s="49"/>
      <c r="D97" s="49"/>
      <c r="E97" s="49"/>
      <c r="F97" s="49"/>
      <c r="G97" s="49"/>
      <c r="H97" s="49"/>
    </row>
    <row r="98" spans="1:8" s="125" customFormat="1" ht="11.25">
      <c r="A98" s="49"/>
      <c r="B98" s="49"/>
      <c r="C98" s="49"/>
      <c r="D98" s="49"/>
      <c r="E98" s="49"/>
      <c r="F98" s="49"/>
      <c r="G98" s="49"/>
      <c r="H98" s="49"/>
    </row>
    <row r="99" spans="1:8" s="125" customFormat="1" ht="11.25">
      <c r="A99" s="49"/>
      <c r="B99" s="49"/>
      <c r="C99" s="49"/>
      <c r="D99" s="49"/>
      <c r="E99" s="49"/>
      <c r="F99" s="49"/>
      <c r="G99" s="49"/>
      <c r="H99" s="49"/>
    </row>
    <row r="100" spans="1:8" s="125" customFormat="1" ht="11.25">
      <c r="A100" s="49"/>
      <c r="B100" s="49"/>
      <c r="C100" s="49"/>
      <c r="D100" s="49"/>
      <c r="E100" s="49"/>
      <c r="F100" s="49"/>
      <c r="G100" s="49"/>
      <c r="H100" s="49"/>
    </row>
    <row r="101" spans="1:8" s="125" customFormat="1" ht="11.25">
      <c r="A101" s="49"/>
      <c r="B101" s="49"/>
      <c r="C101" s="49"/>
      <c r="D101" s="49"/>
      <c r="E101" s="49"/>
      <c r="F101" s="49"/>
      <c r="G101" s="49"/>
      <c r="H101" s="49"/>
    </row>
  </sheetData>
  <sheetProtection/>
  <mergeCells count="14">
    <mergeCell ref="C9:E9"/>
    <mergeCell ref="F9:H9"/>
    <mergeCell ref="A7:C7"/>
    <mergeCell ref="A3:G3"/>
    <mergeCell ref="A4:G4"/>
    <mergeCell ref="A35:G35"/>
    <mergeCell ref="A36:G36"/>
    <mergeCell ref="F10:F11"/>
    <mergeCell ref="G10:H10"/>
    <mergeCell ref="A39:D39"/>
    <mergeCell ref="C41:E41"/>
    <mergeCell ref="F41:H41"/>
    <mergeCell ref="F42:F43"/>
    <mergeCell ref="G42:H42"/>
  </mergeCells>
  <dataValidations count="2">
    <dataValidation operator="equal" allowBlank="1" showInputMessage="1" showErrorMessage="1" sqref="F5:F8 F37:F40"/>
    <dataValidation type="whole" allowBlank="1" showInputMessage="1" showErrorMessage="1" errorTitle="No Decimal" error="No Decimal is allowed" sqref="C14:D16 E21:E22 E14:E15 E19 C21:D23 E46:E47 C46:D48 E25:E34">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85"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21" customFormat="1" ht="3" customHeight="1">
      <c r="A1" s="120"/>
      <c r="B1" s="120"/>
      <c r="C1" s="120"/>
      <c r="D1" s="120"/>
      <c r="E1" s="120"/>
      <c r="F1" s="120"/>
      <c r="G1" s="97"/>
    </row>
    <row r="2" spans="1:7" ht="3" customHeight="1" thickBot="1">
      <c r="A2" s="281"/>
      <c r="B2" s="281"/>
      <c r="C2" s="281"/>
      <c r="D2" s="281"/>
      <c r="E2" s="281"/>
      <c r="F2" s="281"/>
      <c r="G2" s="281"/>
    </row>
    <row r="3" spans="1:7" s="122" customFormat="1" ht="25.5" customHeight="1" thickBot="1">
      <c r="A3" s="264" t="s">
        <v>143</v>
      </c>
      <c r="B3" s="264"/>
      <c r="C3" s="264"/>
      <c r="D3" s="264"/>
      <c r="E3" s="264"/>
      <c r="F3" s="264"/>
      <c r="G3" s="111" t="s">
        <v>311</v>
      </c>
    </row>
    <row r="4" spans="1:7" s="122" customFormat="1" ht="25.5" customHeight="1">
      <c r="A4" s="264" t="s">
        <v>621</v>
      </c>
      <c r="B4" s="264"/>
      <c r="C4" s="264"/>
      <c r="D4" s="264"/>
      <c r="E4" s="264"/>
      <c r="F4" s="264"/>
      <c r="G4" s="100"/>
    </row>
    <row r="5" spans="1:7" ht="3" customHeight="1">
      <c r="A5" s="2"/>
      <c r="B5" s="1"/>
      <c r="C5" s="5"/>
      <c r="D5" s="123"/>
      <c r="E5" s="4"/>
      <c r="F5" s="123"/>
      <c r="G5" s="1"/>
    </row>
    <row r="6" spans="1:7" ht="3" customHeight="1">
      <c r="A6" s="1"/>
      <c r="B6" s="1"/>
      <c r="C6" s="5"/>
      <c r="D6" s="5"/>
      <c r="E6" s="137"/>
      <c r="F6" s="5"/>
      <c r="G6" s="1"/>
    </row>
    <row r="7" spans="1:7" ht="3" customHeight="1">
      <c r="A7" s="7"/>
      <c r="B7" s="1"/>
      <c r="C7" s="5"/>
      <c r="D7" s="5"/>
      <c r="E7" s="6"/>
      <c r="F7" s="5"/>
      <c r="G7" s="1"/>
    </row>
    <row r="8" spans="1:7" ht="22.5" customHeight="1">
      <c r="A8" s="272" t="s">
        <v>312</v>
      </c>
      <c r="B8" s="272"/>
      <c r="C8" s="272"/>
      <c r="D8" s="5"/>
      <c r="E8" s="6"/>
      <c r="F8" s="5"/>
      <c r="G8" s="1"/>
    </row>
    <row r="9" spans="1:7" ht="16.5">
      <c r="A9" s="7"/>
      <c r="B9" s="1"/>
      <c r="C9" s="5"/>
      <c r="D9" s="5"/>
      <c r="E9" s="6"/>
      <c r="F9" s="5"/>
      <c r="G9" s="1"/>
    </row>
    <row r="10" spans="1:7" s="125" customFormat="1" ht="21" customHeight="1">
      <c r="A10" s="48"/>
      <c r="B10" s="48"/>
      <c r="C10" s="279" t="s">
        <v>233</v>
      </c>
      <c r="D10" s="280"/>
      <c r="E10" s="280"/>
      <c r="F10" s="270" t="s">
        <v>313</v>
      </c>
      <c r="G10" s="282"/>
    </row>
    <row r="11" spans="1:7" s="125" customFormat="1" ht="39.75" customHeight="1">
      <c r="A11" s="54" t="s">
        <v>237</v>
      </c>
      <c r="B11" s="54" t="s">
        <v>238</v>
      </c>
      <c r="C11" s="56" t="s">
        <v>314</v>
      </c>
      <c r="D11" s="56" t="s">
        <v>315</v>
      </c>
      <c r="E11" s="56" t="s">
        <v>316</v>
      </c>
      <c r="F11" s="56" t="s">
        <v>317</v>
      </c>
      <c r="G11" s="56" t="s">
        <v>318</v>
      </c>
    </row>
    <row r="12" spans="1:7" s="125" customFormat="1" ht="21" customHeight="1">
      <c r="A12" s="128" t="s">
        <v>308</v>
      </c>
      <c r="B12" s="117" t="s">
        <v>319</v>
      </c>
      <c r="C12" s="66"/>
      <c r="D12" s="61" t="s">
        <v>320</v>
      </c>
      <c r="E12" s="61" t="s">
        <v>212</v>
      </c>
      <c r="F12" s="61" t="s">
        <v>212</v>
      </c>
      <c r="G12" s="61" t="s">
        <v>212</v>
      </c>
    </row>
    <row r="13" spans="1:7" s="125" customFormat="1" ht="21" customHeight="1">
      <c r="A13" s="62"/>
      <c r="B13" s="138" t="s">
        <v>321</v>
      </c>
      <c r="C13" s="66"/>
      <c r="D13" s="234">
        <v>372167</v>
      </c>
      <c r="E13" s="234">
        <v>35470093</v>
      </c>
      <c r="F13" s="234">
        <v>1627899</v>
      </c>
      <c r="G13" s="234">
        <v>768865</v>
      </c>
    </row>
    <row r="14" spans="1:7" s="125" customFormat="1" ht="21" customHeight="1">
      <c r="A14" s="62"/>
      <c r="B14" s="68" t="s">
        <v>322</v>
      </c>
      <c r="C14" s="66"/>
      <c r="D14" s="234">
        <v>3338428</v>
      </c>
      <c r="E14" s="234">
        <v>39548048</v>
      </c>
      <c r="F14" s="234">
        <v>103450</v>
      </c>
      <c r="G14" s="234">
        <v>621238</v>
      </c>
    </row>
    <row r="15" spans="1:7" s="125" customFormat="1" ht="21" customHeight="1">
      <c r="A15" s="69"/>
      <c r="B15" s="70" t="s">
        <v>323</v>
      </c>
      <c r="C15" s="66"/>
      <c r="D15" s="234">
        <v>3710595</v>
      </c>
      <c r="E15" s="234">
        <v>75018141</v>
      </c>
      <c r="F15" s="234">
        <v>1731349</v>
      </c>
      <c r="G15" s="234">
        <v>1390103</v>
      </c>
    </row>
    <row r="16" spans="1:7" s="125" customFormat="1" ht="43.5" customHeight="1">
      <c r="A16" s="74" t="s">
        <v>309</v>
      </c>
      <c r="B16" s="73" t="s">
        <v>324</v>
      </c>
      <c r="C16" s="66"/>
      <c r="D16" s="234">
        <v>0</v>
      </c>
      <c r="E16" s="234">
        <v>0</v>
      </c>
      <c r="F16" s="234">
        <v>0</v>
      </c>
      <c r="G16" s="234">
        <v>0</v>
      </c>
    </row>
    <row r="17" spans="1:7" s="125" customFormat="1" ht="21" customHeight="1">
      <c r="A17" s="62"/>
      <c r="B17" s="68" t="s">
        <v>325</v>
      </c>
      <c r="C17" s="66"/>
      <c r="D17" s="234">
        <v>483409</v>
      </c>
      <c r="E17" s="234">
        <v>20898404</v>
      </c>
      <c r="F17" s="234">
        <v>24146</v>
      </c>
      <c r="G17" s="234">
        <v>259467</v>
      </c>
    </row>
    <row r="18" spans="1:7" s="125" customFormat="1" ht="21" customHeight="1">
      <c r="A18" s="69"/>
      <c r="B18" s="70" t="s">
        <v>326</v>
      </c>
      <c r="C18" s="66"/>
      <c r="D18" s="234">
        <v>483409</v>
      </c>
      <c r="E18" s="234">
        <v>20898404</v>
      </c>
      <c r="F18" s="234">
        <v>24146</v>
      </c>
      <c r="G18" s="234">
        <v>259467</v>
      </c>
    </row>
    <row r="19" spans="1:7" s="125" customFormat="1" ht="21" customHeight="1">
      <c r="A19" s="106"/>
      <c r="B19" s="73" t="s">
        <v>267</v>
      </c>
      <c r="C19" s="234">
        <v>313295</v>
      </c>
      <c r="D19" s="71">
        <f>D15+D18</f>
        <v>4194004</v>
      </c>
      <c r="E19" s="71">
        <f>E15+E18</f>
        <v>95916545</v>
      </c>
      <c r="F19" s="71">
        <f>F15+F18</f>
        <v>1755495</v>
      </c>
      <c r="G19" s="71">
        <f>G15+G18</f>
        <v>1649570</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21" customFormat="1" ht="3" customHeight="1">
      <c r="A1" s="120"/>
      <c r="B1" s="120"/>
      <c r="C1" s="120"/>
      <c r="D1" s="120"/>
      <c r="E1" s="120"/>
      <c r="F1" s="120"/>
      <c r="G1" s="120"/>
      <c r="H1" s="97"/>
    </row>
    <row r="2" spans="1:8" ht="3" customHeight="1" thickBot="1">
      <c r="A2" s="281"/>
      <c r="B2" s="281"/>
      <c r="C2" s="281"/>
      <c r="D2" s="281"/>
      <c r="E2" s="281"/>
      <c r="F2" s="281"/>
      <c r="G2" s="281"/>
      <c r="H2" s="281"/>
    </row>
    <row r="3" spans="1:8" s="122" customFormat="1" ht="25.5" customHeight="1" thickBot="1">
      <c r="A3" s="264" t="s">
        <v>327</v>
      </c>
      <c r="B3" s="264"/>
      <c r="C3" s="264"/>
      <c r="D3" s="264"/>
      <c r="E3" s="264"/>
      <c r="F3" s="264"/>
      <c r="G3" s="264"/>
      <c r="H3" s="111" t="s">
        <v>328</v>
      </c>
    </row>
    <row r="4" spans="1:8" s="122" customFormat="1" ht="25.5" customHeight="1">
      <c r="A4" s="264" t="s">
        <v>621</v>
      </c>
      <c r="B4" s="264"/>
      <c r="C4" s="264"/>
      <c r="D4" s="264"/>
      <c r="E4" s="264"/>
      <c r="F4" s="264"/>
      <c r="G4" s="264"/>
      <c r="H4" s="100"/>
    </row>
    <row r="5" spans="1:8" ht="3" customHeight="1">
      <c r="A5" s="2"/>
      <c r="B5" s="1"/>
      <c r="C5" s="5"/>
      <c r="D5" s="123"/>
      <c r="E5" s="4"/>
      <c r="F5" s="123"/>
      <c r="G5" s="1"/>
      <c r="H5" s="1"/>
    </row>
    <row r="6" spans="1:8" ht="3" customHeight="1">
      <c r="A6" s="1"/>
      <c r="B6" s="1"/>
      <c r="C6" s="5"/>
      <c r="D6" s="5"/>
      <c r="E6" s="6"/>
      <c r="F6" s="5"/>
      <c r="G6" s="1"/>
      <c r="H6" s="1"/>
    </row>
    <row r="7" spans="1:8" ht="3" customHeight="1">
      <c r="A7" s="7"/>
      <c r="B7" s="1"/>
      <c r="C7" s="5"/>
      <c r="D7" s="5"/>
      <c r="E7" s="6"/>
      <c r="F7" s="5"/>
      <c r="G7" s="1"/>
      <c r="H7" s="1"/>
    </row>
    <row r="8" spans="1:8" s="124" customFormat="1" ht="22.5" customHeight="1">
      <c r="A8" s="272" t="s">
        <v>329</v>
      </c>
      <c r="B8" s="272"/>
      <c r="C8" s="272"/>
      <c r="D8" s="272"/>
      <c r="E8" s="77"/>
      <c r="F8" s="76"/>
      <c r="G8" s="78"/>
      <c r="H8" s="78"/>
    </row>
    <row r="9" spans="1:8" ht="6" customHeight="1">
      <c r="A9" s="7"/>
      <c r="B9" s="1"/>
      <c r="C9" s="5"/>
      <c r="D9" s="5"/>
      <c r="E9" s="6"/>
      <c r="F9" s="5"/>
      <c r="G9" s="1"/>
      <c r="H9" s="1"/>
    </row>
    <row r="10" spans="1:8" s="125" customFormat="1" ht="21" customHeight="1">
      <c r="A10" s="48"/>
      <c r="B10" s="48"/>
      <c r="C10" s="283" t="s">
        <v>330</v>
      </c>
      <c r="D10" s="284"/>
      <c r="E10" s="284"/>
      <c r="F10" s="285"/>
      <c r="G10" s="283" t="s">
        <v>331</v>
      </c>
      <c r="H10" s="285"/>
    </row>
    <row r="11" spans="1:8" s="125" customFormat="1" ht="57" customHeight="1">
      <c r="A11" s="54" t="s">
        <v>332</v>
      </c>
      <c r="B11" s="54" t="s">
        <v>333</v>
      </c>
      <c r="C11" s="139" t="s">
        <v>334</v>
      </c>
      <c r="D11" s="139" t="s">
        <v>335</v>
      </c>
      <c r="E11" s="139" t="s">
        <v>336</v>
      </c>
      <c r="F11" s="139" t="s">
        <v>337</v>
      </c>
      <c r="G11" s="139" t="s">
        <v>338</v>
      </c>
      <c r="H11" s="139" t="s">
        <v>339</v>
      </c>
    </row>
    <row r="12" spans="1:8" s="125" customFormat="1" ht="21" customHeight="1">
      <c r="A12" s="52"/>
      <c r="B12" s="140"/>
      <c r="C12" s="59"/>
      <c r="D12" s="59"/>
      <c r="E12" s="128"/>
      <c r="F12" s="128"/>
      <c r="G12" s="61" t="s">
        <v>340</v>
      </c>
      <c r="H12" s="61" t="s">
        <v>340</v>
      </c>
    </row>
    <row r="13" spans="1:8" s="125" customFormat="1" ht="21" customHeight="1">
      <c r="A13" s="141" t="s">
        <v>341</v>
      </c>
      <c r="B13" s="142" t="s">
        <v>342</v>
      </c>
      <c r="C13" s="236">
        <v>21113</v>
      </c>
      <c r="D13" s="236">
        <v>12946</v>
      </c>
      <c r="E13" s="236">
        <v>45411</v>
      </c>
      <c r="F13" s="236">
        <v>34409</v>
      </c>
      <c r="G13" s="236">
        <v>1786086</v>
      </c>
      <c r="H13" s="236">
        <v>7551338</v>
      </c>
    </row>
    <row r="14" spans="1:8" s="125" customFormat="1" ht="21" customHeight="1">
      <c r="A14" s="62"/>
      <c r="B14" s="138" t="s">
        <v>343</v>
      </c>
      <c r="C14" s="236">
        <v>50</v>
      </c>
      <c r="D14" s="236">
        <v>34</v>
      </c>
      <c r="E14" s="236">
        <v>70</v>
      </c>
      <c r="F14" s="236">
        <v>16</v>
      </c>
      <c r="G14" s="236">
        <v>6980</v>
      </c>
      <c r="H14" s="236">
        <v>4207</v>
      </c>
    </row>
    <row r="15" spans="1:8" s="125" customFormat="1" ht="21" customHeight="1">
      <c r="A15" s="69"/>
      <c r="B15" s="70" t="s">
        <v>344</v>
      </c>
      <c r="C15" s="236">
        <v>21163</v>
      </c>
      <c r="D15" s="236">
        <v>12980</v>
      </c>
      <c r="E15" s="236">
        <v>45481</v>
      </c>
      <c r="F15" s="236">
        <v>34425</v>
      </c>
      <c r="G15" s="236">
        <v>1793066</v>
      </c>
      <c r="H15" s="236">
        <v>7555545</v>
      </c>
    </row>
    <row r="16" spans="1:8" s="125" customFormat="1" ht="21" customHeight="1">
      <c r="A16" s="72" t="s">
        <v>345</v>
      </c>
      <c r="B16" s="73" t="s">
        <v>346</v>
      </c>
      <c r="C16" s="236">
        <v>0</v>
      </c>
      <c r="D16" s="236">
        <v>0</v>
      </c>
      <c r="E16" s="236">
        <v>24</v>
      </c>
      <c r="F16" s="236">
        <v>27</v>
      </c>
      <c r="G16" s="236">
        <v>562</v>
      </c>
      <c r="H16" s="236">
        <v>4665</v>
      </c>
    </row>
    <row r="17" spans="1:8" s="125" customFormat="1" ht="21" customHeight="1">
      <c r="A17" s="72" t="s">
        <v>347</v>
      </c>
      <c r="B17" s="73" t="s">
        <v>348</v>
      </c>
      <c r="C17" s="236">
        <v>3495</v>
      </c>
      <c r="D17" s="236">
        <v>2830</v>
      </c>
      <c r="E17" s="236">
        <v>25084</v>
      </c>
      <c r="F17" s="236">
        <v>719</v>
      </c>
      <c r="G17" s="236">
        <v>7580228</v>
      </c>
      <c r="H17" s="236">
        <v>405394</v>
      </c>
    </row>
    <row r="18" spans="1:8" s="125" customFormat="1" ht="21" customHeight="1">
      <c r="A18" s="72" t="s">
        <v>349</v>
      </c>
      <c r="B18" s="73" t="s">
        <v>350</v>
      </c>
      <c r="C18" s="236">
        <v>246</v>
      </c>
      <c r="D18" s="236">
        <v>200</v>
      </c>
      <c r="E18" s="236">
        <v>1870</v>
      </c>
      <c r="F18" s="236">
        <v>79</v>
      </c>
      <c r="G18" s="236">
        <v>5797</v>
      </c>
      <c r="H18" s="236">
        <v>10011</v>
      </c>
    </row>
    <row r="19" spans="1:8" s="125" customFormat="1" ht="21" customHeight="1">
      <c r="A19" s="72" t="s">
        <v>351</v>
      </c>
      <c r="B19" s="73" t="s">
        <v>352</v>
      </c>
      <c r="C19" s="236">
        <v>0</v>
      </c>
      <c r="D19" s="236">
        <v>0</v>
      </c>
      <c r="E19" s="236">
        <v>0</v>
      </c>
      <c r="F19" s="236">
        <v>1</v>
      </c>
      <c r="G19" s="236">
        <v>0</v>
      </c>
      <c r="H19" s="236">
        <v>239</v>
      </c>
    </row>
    <row r="20" spans="1:8" s="125" customFormat="1" ht="21" customHeight="1">
      <c r="A20" s="72" t="s">
        <v>353</v>
      </c>
      <c r="B20" s="73" t="s">
        <v>354</v>
      </c>
      <c r="C20" s="236">
        <v>0</v>
      </c>
      <c r="D20" s="236">
        <v>0</v>
      </c>
      <c r="E20" s="236">
        <v>0</v>
      </c>
      <c r="F20" s="236">
        <v>1</v>
      </c>
      <c r="G20" s="236">
        <v>0</v>
      </c>
      <c r="H20" s="236">
        <v>1786</v>
      </c>
    </row>
    <row r="21" spans="1:8" s="125" customFormat="1" ht="21" customHeight="1">
      <c r="A21" s="75"/>
      <c r="B21" s="70" t="s">
        <v>355</v>
      </c>
      <c r="C21" s="71">
        <f aca="true" t="shared" si="0" ref="C21:H21">C15+C16+C17+C18+C19+C20</f>
        <v>24904</v>
      </c>
      <c r="D21" s="71">
        <f t="shared" si="0"/>
        <v>16010</v>
      </c>
      <c r="E21" s="71">
        <f t="shared" si="0"/>
        <v>72459</v>
      </c>
      <c r="F21" s="71">
        <f t="shared" si="0"/>
        <v>35252</v>
      </c>
      <c r="G21" s="71">
        <f t="shared" si="0"/>
        <v>9379653</v>
      </c>
      <c r="H21" s="71">
        <f t="shared" si="0"/>
        <v>7977640</v>
      </c>
    </row>
    <row r="23" spans="1:8" ht="16.5">
      <c r="A23" s="9"/>
      <c r="H23" s="129"/>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21" customFormat="1" ht="3" customHeight="1">
      <c r="A1" s="120"/>
      <c r="B1" s="120"/>
      <c r="C1" s="120"/>
      <c r="D1" s="120"/>
      <c r="E1" s="97"/>
    </row>
    <row r="2" spans="1:5" ht="3" customHeight="1" thickBot="1">
      <c r="A2" s="281"/>
      <c r="B2" s="281"/>
      <c r="C2" s="281"/>
      <c r="D2" s="281"/>
      <c r="E2" s="281"/>
    </row>
    <row r="3" spans="1:5" s="122" customFormat="1" ht="25.5" customHeight="1" thickBot="1">
      <c r="A3" s="264" t="s">
        <v>143</v>
      </c>
      <c r="B3" s="264"/>
      <c r="C3" s="264"/>
      <c r="D3" s="264"/>
      <c r="E3" s="111" t="s">
        <v>356</v>
      </c>
    </row>
    <row r="4" spans="1:5" s="122" customFormat="1" ht="25.5" customHeight="1">
      <c r="A4" s="264" t="s">
        <v>621</v>
      </c>
      <c r="B4" s="264"/>
      <c r="C4" s="264"/>
      <c r="D4" s="264"/>
      <c r="E4" s="100"/>
    </row>
    <row r="5" spans="1:5" ht="3" customHeight="1">
      <c r="A5" s="2"/>
      <c r="B5" s="1"/>
      <c r="C5" s="5"/>
      <c r="D5" s="123"/>
      <c r="E5" s="4"/>
    </row>
    <row r="6" spans="1:5" ht="3" customHeight="1">
      <c r="A6" s="1"/>
      <c r="B6" s="1"/>
      <c r="C6" s="5"/>
      <c r="D6" s="1"/>
      <c r="E6" s="1"/>
    </row>
    <row r="7" spans="1:5" ht="3" customHeight="1">
      <c r="A7" s="7"/>
      <c r="B7" s="1"/>
      <c r="C7" s="5"/>
      <c r="D7" s="1"/>
      <c r="E7" s="1"/>
    </row>
    <row r="8" spans="1:5" s="124" customFormat="1" ht="22.5" customHeight="1">
      <c r="A8" s="272" t="s">
        <v>357</v>
      </c>
      <c r="B8" s="272"/>
      <c r="C8" s="76"/>
      <c r="D8" s="78"/>
      <c r="E8" s="78"/>
    </row>
    <row r="9" spans="1:5" ht="16.5">
      <c r="A9" s="7"/>
      <c r="B9" s="1"/>
      <c r="C9" s="5"/>
      <c r="D9" s="1"/>
      <c r="E9" s="1"/>
    </row>
    <row r="10" spans="1:5" s="125" customFormat="1" ht="21" customHeight="1">
      <c r="A10" s="143"/>
      <c r="B10" s="48"/>
      <c r="C10" s="144"/>
      <c r="D10" s="286" t="s">
        <v>358</v>
      </c>
      <c r="E10" s="287"/>
    </row>
    <row r="11" spans="1:5" s="125" customFormat="1" ht="33" customHeight="1">
      <c r="A11" s="53" t="s">
        <v>237</v>
      </c>
      <c r="B11" s="54" t="s">
        <v>238</v>
      </c>
      <c r="C11" s="145" t="s">
        <v>359</v>
      </c>
      <c r="D11" s="146" t="s">
        <v>360</v>
      </c>
      <c r="E11" s="139" t="s">
        <v>361</v>
      </c>
    </row>
    <row r="12" spans="1:5" s="125" customFormat="1" ht="21" customHeight="1">
      <c r="A12" s="147"/>
      <c r="B12" s="140"/>
      <c r="C12" s="59"/>
      <c r="D12" s="61" t="s">
        <v>362</v>
      </c>
      <c r="E12" s="61" t="s">
        <v>362</v>
      </c>
    </row>
    <row r="13" spans="1:5" s="125" customFormat="1" ht="21" customHeight="1">
      <c r="A13" s="141" t="s">
        <v>363</v>
      </c>
      <c r="B13" s="142" t="s">
        <v>364</v>
      </c>
      <c r="C13" s="232">
        <v>22</v>
      </c>
      <c r="D13" s="232">
        <v>212</v>
      </c>
      <c r="E13" s="232">
        <v>3248</v>
      </c>
    </row>
    <row r="14" spans="1:5" s="125" customFormat="1" ht="21" customHeight="1">
      <c r="A14" s="104"/>
      <c r="B14" s="138" t="s">
        <v>365</v>
      </c>
      <c r="C14" s="232">
        <v>0</v>
      </c>
      <c r="D14" s="232">
        <v>0</v>
      </c>
      <c r="E14" s="232">
        <v>0</v>
      </c>
    </row>
    <row r="15" spans="1:5" s="125" customFormat="1" ht="21" customHeight="1">
      <c r="A15" s="127"/>
      <c r="B15" s="70" t="s">
        <v>366</v>
      </c>
      <c r="C15" s="232">
        <v>22</v>
      </c>
      <c r="D15" s="232">
        <v>212</v>
      </c>
      <c r="E15" s="232">
        <v>3248</v>
      </c>
    </row>
    <row r="16" spans="1:5" s="125" customFormat="1" ht="21" customHeight="1">
      <c r="A16" s="72" t="s">
        <v>367</v>
      </c>
      <c r="B16" s="73" t="s">
        <v>368</v>
      </c>
      <c r="C16" s="232">
        <v>0</v>
      </c>
      <c r="D16" s="232">
        <v>0</v>
      </c>
      <c r="E16" s="232">
        <v>0</v>
      </c>
    </row>
    <row r="17" spans="1:5" s="125" customFormat="1" ht="21" customHeight="1">
      <c r="A17" s="72" t="s">
        <v>369</v>
      </c>
      <c r="B17" s="73" t="s">
        <v>370</v>
      </c>
      <c r="C17" s="232">
        <v>0</v>
      </c>
      <c r="D17" s="232">
        <v>2484</v>
      </c>
      <c r="E17" s="232">
        <v>0</v>
      </c>
    </row>
    <row r="18" spans="1:5" s="125" customFormat="1" ht="21" customHeight="1">
      <c r="A18" s="72" t="s">
        <v>371</v>
      </c>
      <c r="B18" s="73" t="s">
        <v>372</v>
      </c>
      <c r="C18" s="232">
        <v>21</v>
      </c>
      <c r="D18" s="232">
        <v>0</v>
      </c>
      <c r="E18" s="232">
        <v>2727</v>
      </c>
    </row>
    <row r="19" spans="1:5" s="125" customFormat="1" ht="21" customHeight="1">
      <c r="A19" s="72" t="s">
        <v>373</v>
      </c>
      <c r="B19" s="73" t="s">
        <v>374</v>
      </c>
      <c r="C19" s="232">
        <v>0</v>
      </c>
      <c r="D19" s="232">
        <v>0</v>
      </c>
      <c r="E19" s="232">
        <v>0</v>
      </c>
    </row>
    <row r="20" spans="1:5" s="125" customFormat="1" ht="21" customHeight="1">
      <c r="A20" s="72" t="s">
        <v>375</v>
      </c>
      <c r="B20" s="73" t="s">
        <v>376</v>
      </c>
      <c r="C20" s="232">
        <v>0</v>
      </c>
      <c r="D20" s="232">
        <v>0</v>
      </c>
      <c r="E20" s="232">
        <v>0</v>
      </c>
    </row>
    <row r="21" spans="1:5" s="125" customFormat="1" ht="21" customHeight="1">
      <c r="A21" s="72" t="s">
        <v>377</v>
      </c>
      <c r="B21" s="73" t="s">
        <v>378</v>
      </c>
      <c r="C21" s="232">
        <v>3348</v>
      </c>
      <c r="D21" s="232">
        <v>1174328</v>
      </c>
      <c r="E21" s="232">
        <v>1304869</v>
      </c>
    </row>
    <row r="22" spans="1:5" s="125" customFormat="1" ht="21" customHeight="1">
      <c r="A22" s="72" t="s">
        <v>379</v>
      </c>
      <c r="B22" s="73" t="s">
        <v>380</v>
      </c>
      <c r="C22" s="232">
        <v>753</v>
      </c>
      <c r="D22" s="232">
        <v>6668</v>
      </c>
      <c r="E22" s="232">
        <v>278691</v>
      </c>
    </row>
    <row r="23" spans="1:5" s="125" customFormat="1" ht="21" customHeight="1">
      <c r="A23" s="75"/>
      <c r="B23" s="70" t="s">
        <v>381</v>
      </c>
      <c r="C23" s="148">
        <f>C15+C16+C17+C18+C19+C20+C21+C22</f>
        <v>4144</v>
      </c>
      <c r="D23" s="148">
        <f>D15+D16+D17+D18+D19+D20+D21+D22</f>
        <v>1183692</v>
      </c>
      <c r="E23" s="148">
        <f>E15+E16+E17+E18+E19+E20+E21+E22</f>
        <v>1589535</v>
      </c>
    </row>
    <row r="25" spans="1:5" ht="16.5">
      <c r="A25" s="9"/>
      <c r="E25" s="129"/>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21" customFormat="1" ht="3" customHeight="1">
      <c r="A1" s="120"/>
      <c r="B1" s="120"/>
      <c r="C1" s="120"/>
      <c r="D1" s="120"/>
      <c r="E1" s="120"/>
      <c r="F1" s="97"/>
    </row>
    <row r="2" spans="1:6" ht="3" customHeight="1" thickBot="1">
      <c r="A2" s="281"/>
      <c r="B2" s="281"/>
      <c r="C2" s="281"/>
      <c r="D2" s="281"/>
      <c r="E2" s="281"/>
      <c r="F2" s="281"/>
    </row>
    <row r="3" spans="1:6" s="122" customFormat="1" ht="25.5" customHeight="1" thickBot="1">
      <c r="A3" s="264" t="s">
        <v>143</v>
      </c>
      <c r="B3" s="264"/>
      <c r="C3" s="264"/>
      <c r="D3" s="264"/>
      <c r="E3" s="264"/>
      <c r="F3" s="111" t="s">
        <v>382</v>
      </c>
    </row>
    <row r="4" spans="1:6" s="122" customFormat="1" ht="25.5" customHeight="1">
      <c r="A4" s="264" t="s">
        <v>621</v>
      </c>
      <c r="B4" s="264"/>
      <c r="C4" s="264"/>
      <c r="D4" s="264"/>
      <c r="E4" s="264"/>
      <c r="F4" s="100"/>
    </row>
    <row r="5" spans="1:6" ht="3" customHeight="1">
      <c r="A5" s="2"/>
      <c r="B5" s="1"/>
      <c r="C5" s="5"/>
      <c r="D5" s="123"/>
      <c r="E5" s="4"/>
      <c r="F5" s="123"/>
    </row>
    <row r="6" spans="1:6" ht="3" customHeight="1">
      <c r="A6" s="7"/>
      <c r="B6" s="1"/>
      <c r="C6" s="5"/>
      <c r="D6" s="5"/>
      <c r="E6" s="1"/>
      <c r="F6" s="1"/>
    </row>
    <row r="7" spans="1:6" s="124" customFormat="1" ht="22.5" customHeight="1">
      <c r="A7" s="272" t="s">
        <v>383</v>
      </c>
      <c r="B7" s="272"/>
      <c r="C7" s="76"/>
      <c r="D7" s="76"/>
      <c r="E7" s="78"/>
      <c r="F7" s="78"/>
    </row>
    <row r="8" spans="1:6" ht="6" customHeight="1">
      <c r="A8" s="7"/>
      <c r="B8" s="1"/>
      <c r="C8" s="5"/>
      <c r="D8" s="5"/>
      <c r="E8" s="1"/>
      <c r="F8" s="1"/>
    </row>
    <row r="9" spans="1:6" s="125" customFormat="1" ht="21" customHeight="1">
      <c r="A9" s="48"/>
      <c r="B9" s="48"/>
      <c r="C9" s="283" t="s">
        <v>384</v>
      </c>
      <c r="D9" s="287"/>
      <c r="E9" s="283" t="s">
        <v>385</v>
      </c>
      <c r="F9" s="287"/>
    </row>
    <row r="10" spans="1:6" s="125" customFormat="1" ht="55.5" customHeight="1">
      <c r="A10" s="54" t="s">
        <v>237</v>
      </c>
      <c r="B10" s="54" t="s">
        <v>238</v>
      </c>
      <c r="C10" s="139" t="s">
        <v>386</v>
      </c>
      <c r="D10" s="139" t="s">
        <v>387</v>
      </c>
      <c r="E10" s="139" t="s">
        <v>386</v>
      </c>
      <c r="F10" s="139" t="s">
        <v>388</v>
      </c>
    </row>
    <row r="11" spans="1:6" s="125" customFormat="1" ht="21" customHeight="1">
      <c r="A11" s="52"/>
      <c r="B11" s="140"/>
      <c r="C11" s="61" t="s">
        <v>212</v>
      </c>
      <c r="D11" s="61" t="s">
        <v>212</v>
      </c>
      <c r="E11" s="61" t="s">
        <v>212</v>
      </c>
      <c r="F11" s="61" t="s">
        <v>212</v>
      </c>
    </row>
    <row r="12" spans="1:6" s="125" customFormat="1" ht="21" customHeight="1">
      <c r="A12" s="141" t="s">
        <v>244</v>
      </c>
      <c r="B12" s="149" t="s">
        <v>389</v>
      </c>
      <c r="C12" s="233">
        <v>1130759814</v>
      </c>
      <c r="D12" s="233">
        <v>524364</v>
      </c>
      <c r="E12" s="233">
        <v>1074244032</v>
      </c>
      <c r="F12" s="233">
        <v>4065962</v>
      </c>
    </row>
    <row r="13" spans="1:6" s="125" customFormat="1" ht="21" customHeight="1">
      <c r="A13" s="150"/>
      <c r="B13" s="151" t="s">
        <v>390</v>
      </c>
      <c r="C13" s="233">
        <v>0</v>
      </c>
      <c r="D13" s="233">
        <v>0</v>
      </c>
      <c r="E13" s="233">
        <v>8036</v>
      </c>
      <c r="F13" s="233">
        <v>13</v>
      </c>
    </row>
    <row r="14" spans="1:6" s="125" customFormat="1" ht="21" customHeight="1">
      <c r="A14" s="72" t="s">
        <v>258</v>
      </c>
      <c r="B14" s="73" t="s">
        <v>252</v>
      </c>
      <c r="C14" s="233">
        <v>0</v>
      </c>
      <c r="D14" s="233">
        <v>0</v>
      </c>
      <c r="E14" s="233">
        <v>25796</v>
      </c>
      <c r="F14" s="233">
        <v>95</v>
      </c>
    </row>
    <row r="15" spans="1:6" s="125" customFormat="1" ht="21" customHeight="1">
      <c r="A15" s="72" t="s">
        <v>259</v>
      </c>
      <c r="B15" s="73" t="s">
        <v>391</v>
      </c>
      <c r="C15" s="233">
        <v>46670</v>
      </c>
      <c r="D15" s="233">
        <v>758</v>
      </c>
      <c r="E15" s="233">
        <v>84674210</v>
      </c>
      <c r="F15" s="233">
        <v>186896</v>
      </c>
    </row>
    <row r="16" spans="1:6" s="125" customFormat="1" ht="21" customHeight="1">
      <c r="A16" s="72" t="s">
        <v>261</v>
      </c>
      <c r="B16" s="73" t="s">
        <v>262</v>
      </c>
      <c r="C16" s="233">
        <v>368476</v>
      </c>
      <c r="D16" s="233">
        <v>70724</v>
      </c>
      <c r="E16" s="233">
        <v>252907</v>
      </c>
      <c r="F16" s="233">
        <v>7961</v>
      </c>
    </row>
    <row r="17" spans="1:6" s="125" customFormat="1" ht="21" customHeight="1">
      <c r="A17" s="72" t="s">
        <v>263</v>
      </c>
      <c r="B17" s="73" t="s">
        <v>264</v>
      </c>
      <c r="C17" s="233">
        <v>0</v>
      </c>
      <c r="D17" s="233">
        <v>0</v>
      </c>
      <c r="E17" s="233">
        <v>0</v>
      </c>
      <c r="F17" s="233">
        <v>0</v>
      </c>
    </row>
    <row r="18" spans="1:6" s="125" customFormat="1" ht="21" customHeight="1">
      <c r="A18" s="72" t="s">
        <v>265</v>
      </c>
      <c r="B18" s="73" t="s">
        <v>266</v>
      </c>
      <c r="C18" s="233">
        <v>0</v>
      </c>
      <c r="D18" s="233">
        <v>0</v>
      </c>
      <c r="E18" s="233">
        <v>0</v>
      </c>
      <c r="F18" s="233">
        <v>0</v>
      </c>
    </row>
    <row r="19" spans="1:6" s="125" customFormat="1" ht="21" customHeight="1">
      <c r="A19" s="72" t="s">
        <v>308</v>
      </c>
      <c r="B19" s="73" t="s">
        <v>392</v>
      </c>
      <c r="C19" s="233">
        <v>0</v>
      </c>
      <c r="D19" s="233">
        <v>0</v>
      </c>
      <c r="E19" s="233">
        <v>0</v>
      </c>
      <c r="F19" s="233">
        <v>0</v>
      </c>
    </row>
    <row r="20" spans="1:6" s="125" customFormat="1" ht="21" customHeight="1">
      <c r="A20" s="72" t="s">
        <v>310</v>
      </c>
      <c r="B20" s="73" t="s">
        <v>393</v>
      </c>
      <c r="C20" s="233">
        <v>0</v>
      </c>
      <c r="D20" s="233">
        <v>0</v>
      </c>
      <c r="E20" s="233">
        <v>0</v>
      </c>
      <c r="F20" s="233">
        <v>0</v>
      </c>
    </row>
    <row r="21" spans="1:6" s="125" customFormat="1" ht="21" customHeight="1">
      <c r="A21" s="72" t="s">
        <v>214</v>
      </c>
      <c r="B21" s="73" t="s">
        <v>394</v>
      </c>
      <c r="C21" s="233">
        <v>49971858</v>
      </c>
      <c r="D21" s="233">
        <v>15115</v>
      </c>
      <c r="E21" s="233">
        <v>225160786</v>
      </c>
      <c r="F21" s="233">
        <v>131763</v>
      </c>
    </row>
    <row r="22" spans="1:6" s="125" customFormat="1" ht="21" customHeight="1">
      <c r="A22" s="72"/>
      <c r="B22" s="73" t="s">
        <v>395</v>
      </c>
      <c r="C22" s="233">
        <v>0</v>
      </c>
      <c r="D22" s="233">
        <v>0</v>
      </c>
      <c r="E22" s="233">
        <v>0</v>
      </c>
      <c r="F22" s="233">
        <v>624</v>
      </c>
    </row>
    <row r="23" spans="1:6" s="125" customFormat="1" ht="21" customHeight="1">
      <c r="A23" s="152"/>
      <c r="B23" s="70" t="s">
        <v>267</v>
      </c>
      <c r="C23" s="153">
        <f>SUM(C12:C22)</f>
        <v>1181146818</v>
      </c>
      <c r="D23" s="153">
        <f>SUM(D12:D22)</f>
        <v>610961</v>
      </c>
      <c r="E23" s="153">
        <f>SUM(E12:E22)</f>
        <v>1384365767</v>
      </c>
      <c r="F23" s="153">
        <f>SUM(F12:F22)</f>
        <v>4393314</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4" customFormat="1" ht="25.5" customHeight="1" thickBot="1">
      <c r="A3" s="264" t="s">
        <v>143</v>
      </c>
      <c r="B3" s="264"/>
      <c r="C3" s="264"/>
      <c r="D3" s="111" t="s">
        <v>396</v>
      </c>
    </row>
    <row r="4" spans="1:5" s="154" customFormat="1" ht="25.5" customHeight="1">
      <c r="A4" s="264" t="s">
        <v>621</v>
      </c>
      <c r="B4" s="264"/>
      <c r="C4" s="264"/>
      <c r="D4" s="155"/>
      <c r="E4" s="100"/>
    </row>
    <row r="5" spans="1:5" ht="19.5" customHeight="1">
      <c r="A5" s="156"/>
      <c r="B5" s="156"/>
      <c r="C5" s="156"/>
      <c r="D5" s="156"/>
      <c r="E5" s="8"/>
    </row>
    <row r="6" spans="1:5" ht="33" customHeight="1">
      <c r="A6" s="291" t="s">
        <v>397</v>
      </c>
      <c r="B6" s="292"/>
      <c r="E6" s="8"/>
    </row>
    <row r="7" ht="17.25" thickBot="1">
      <c r="E7" s="8"/>
    </row>
    <row r="8" spans="1:5" s="125" customFormat="1" ht="30" customHeight="1">
      <c r="A8" s="157"/>
      <c r="B8" s="293" t="s">
        <v>398</v>
      </c>
      <c r="C8" s="294"/>
      <c r="D8" s="158" t="s">
        <v>399</v>
      </c>
      <c r="E8" s="49"/>
    </row>
    <row r="9" spans="1:4" s="125" customFormat="1" ht="30" customHeight="1">
      <c r="A9" s="159" t="s">
        <v>400</v>
      </c>
      <c r="B9" s="160" t="s">
        <v>401</v>
      </c>
      <c r="C9" s="161" t="s">
        <v>402</v>
      </c>
      <c r="D9" s="162">
        <v>3210</v>
      </c>
    </row>
    <row r="10" spans="1:4" s="125" customFormat="1" ht="30" customHeight="1">
      <c r="A10" s="163"/>
      <c r="B10" s="164"/>
      <c r="C10" s="161" t="s">
        <v>403</v>
      </c>
      <c r="D10" s="165">
        <v>5131</v>
      </c>
    </row>
    <row r="11" spans="1:4" s="125" customFormat="1" ht="30" customHeight="1">
      <c r="A11" s="166"/>
      <c r="B11" s="167"/>
      <c r="C11" s="168" t="s">
        <v>404</v>
      </c>
      <c r="D11" s="165">
        <v>8341</v>
      </c>
    </row>
    <row r="12" spans="1:4" s="125" customFormat="1" ht="30" customHeight="1" thickBot="1">
      <c r="A12" s="169" t="s">
        <v>405</v>
      </c>
      <c r="B12" s="170" t="s">
        <v>406</v>
      </c>
      <c r="C12" s="171"/>
      <c r="D12" s="172">
        <v>3009</v>
      </c>
    </row>
    <row r="13" spans="1:4" s="125" customFormat="1" ht="11.25">
      <c r="A13" s="49"/>
      <c r="B13" s="98"/>
      <c r="C13" s="49"/>
      <c r="D13" s="49"/>
    </row>
    <row r="14" spans="1:4" s="125" customFormat="1" ht="11.25">
      <c r="A14" s="49"/>
      <c r="B14" s="49"/>
      <c r="C14" s="49"/>
      <c r="D14" s="49"/>
    </row>
    <row r="15" spans="1:4" s="125" customFormat="1" ht="33" customHeight="1">
      <c r="A15" s="173" t="s">
        <v>407</v>
      </c>
      <c r="B15" s="49"/>
      <c r="C15" s="49"/>
      <c r="D15" s="49"/>
    </row>
    <row r="16" spans="1:4" s="125" customFormat="1" ht="39.75" customHeight="1">
      <c r="A16" s="288" t="s">
        <v>408</v>
      </c>
      <c r="B16" s="289"/>
      <c r="C16" s="289"/>
      <c r="D16" s="289"/>
    </row>
    <row r="17" spans="1:4" s="125" customFormat="1" ht="11.25">
      <c r="A17" s="174"/>
      <c r="B17" s="290"/>
      <c r="C17" s="290"/>
      <c r="D17" s="290"/>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January to March 2012</dc:subject>
  <dc:creator>Office of the Commissioner of Insurance</dc:creator>
  <cp:keywords/>
  <dc:description/>
  <cp:lastModifiedBy>William Sy</cp:lastModifiedBy>
  <cp:lastPrinted>2012-05-15T07:33:17Z</cp:lastPrinted>
  <dcterms:created xsi:type="dcterms:W3CDTF">2001-11-09T01:47:38Z</dcterms:created>
  <dcterms:modified xsi:type="dcterms:W3CDTF">2012-05-31T01:12:07Z</dcterms:modified>
  <cp:category/>
  <cp:version/>
  <cp:contentType/>
  <cp:contentStatus/>
</cp:coreProperties>
</file>